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0" yWindow="60" windowWidth="23960" windowHeight="16300" tabRatio="500" activeTab="0"/>
  </bookViews>
  <sheets>
    <sheet name="Introduzione" sheetId="1" r:id="rId1"/>
    <sheet name="DaCompletare" sheetId="2" r:id="rId2"/>
    <sheet name="Completo" sheetId="3" r:id="rId3"/>
  </sheets>
  <definedNames/>
  <calcPr fullCalcOnLoad="1"/>
</workbook>
</file>

<file path=xl/comments2.xml><?xml version="1.0" encoding="utf-8"?>
<comments xmlns="http://schemas.openxmlformats.org/spreadsheetml/2006/main">
  <authors>
    <author>Fabio Tarini</author>
  </authors>
  <commentList>
    <comment ref="B2" authorId="0">
      <text>
        <r>
          <rPr>
            <sz val="9"/>
            <rFont val="Verdana"/>
            <family val="2"/>
          </rPr>
          <t xml:space="preserve">Bilancio annuale
Questo caso di studio introduce l’uso di formule algebriche e di riferimenti relativi. 
Inizia anche l’uso delle prime funzioni predefinite e la creazione di grafici. Si noti che la cella 
TESTO contiene come commento il testo di questa introduzione e le celle da 1- a 9- i rispettivi 
punti. Il commento di una cella si evidenzia tenendoci sopra il mouse o scegliendo Mostra 
commento dal suo menù (richiamato col tasto destro).
Si tratta di computare un bilancio annuale. I dati iniziali sono le entrate e uscite mensili e il saldo
iniziale. Non si è cercato di dare significato ai valori numerici. 
1-Periodo
Inserire in B9 e in C9 le diciture "mese di " e  “Gennaio”
Copiare per trascinamento B9 e C9 fino a riga 20. (col mouse, selezionare le celle da copiare e
trascinare fino a riga 20 il quadratino che vi compare in basso a destra. Si può fare separatamente 
per ciascuna delle due colonne, oppure congiuntamente). Si noti il variare dei nomi dei mesi; questo 
accade ogni volta che il sistema riconosce un elemento di una serie ordinata a lui nota, oppure in 
presenza di almeno due valori numerici in progressione.
2-Bilancio
Inserire in F9 la formula per il bilancio mensile (entrate meno uscite). Se occorre, vedere nel foglio 
“Completo” come è scritta questa formula. Si ricordi sempre di iniziare ogni formula col segno di 
uguale, oppure di più o di meno. Per visualizzare uno dei fogli, scegliere col mouse la sua etichetta, 
nella riga in basso.
Copiare per trascinamento F9 fino a riga 20 (come sopra). Si noti il variare dei riferimenti. Questo 
consegue dal fatto che questi riferimenti sono relativi, ovvero indicano la cella riferita non col suo 
indirizzo (come appare) ma relativamente alla cella che contiene la formula stessa. Ad esempio, se 
una formula contenuta nella cella C5 usasse il riferimento “D7”, la cella indicata si troverebbe una 
colonna a destra di C5 e due righe sotto di essa. Se la stessa formula fosse copiata in un’altra 
locazione, “D7” verrebbe trasformato in modo da riferirsi comunque a una cella una colonna a 
destra e due righe sotto rispetto alla nuova locazione. Un successivo caso di studio indicherà come 
usare riferimenti assoluti.
3. Saldo 
Inserire in G9 la formula per il saldo mensile (saldo precedente più bilancio). Se occorre, vedere nel 
foglio “Completo” come è scritta questa formula. Copiare per trascinamento F9 fino a riga 20 
(come sopra).
4. Totali 
Per determinare entrate e uscite complessive nell'anno, selezionare D21 e scegliere il simbolo di 
somma tra gli strumenti. Poi, idem su E21, oppure copiare D21 a destra.
5. Medie mensili 
Per determinare l'uscita mensile media e l'entrata mensile media, selezionare D22 e scegliere il 
simbolo fx tra gli strumenti, oppure scegliere Inserisci/funzione/Funzioni statistiche/media, oppure 
scrivere la funzione MEDIA col suo parametro (l’intervallo di celle di cui calcolare la media). Poi, 
idem su E22, oppure copiare D22 a destra. Si notino le numerose categorie di funzioni predefinite 
disponibilli.
6. Bilancio annuale: differenza tra totale entrate e totale uscite.
7. Saldo annuale: sommare bilancio annuale e saldo iniziale,
8. Min entrata/uscita mensile: usare la funzione MIN.
9. Max entrata/uscita mensile: usare la funzione MAX.
10. Grafico dei saldi per mese
Selezionare l’intervallo Periodo e -tenendo premuto CRTL (o cmd)- anche l’intervallo 3 Saldo; 
scegliere Grafico.a Linee. Aggiustare posizione, dimensioni, colore, etichette.
</t>
        </r>
      </text>
    </comment>
    <comment ref="C7" authorId="0">
      <text>
        <r>
          <rPr>
            <b/>
            <sz val="9"/>
            <rFont val="Verdana"/>
            <family val="2"/>
          </rPr>
          <t xml:space="preserve">1-Periodo
</t>
        </r>
        <r>
          <rPr>
            <sz val="9"/>
            <rFont val="Verdana"/>
            <family val="2"/>
          </rPr>
          <t>Inserire in B9 e in C9 le diciture "mese di " e  “Gennaio”
Copiare per trascinamento B9 e C9 fino a riga 20. (col mouse, selezionare le celle da copiare e
trascinare fino a riga 20 il quadratino che vi compare in basso a destra. Si può fare separatamente 
per ciascuna delle due colonne, oppure congiuntamente). Si noti il variare dei nomi dei mesi; questo 
accade ogni volta che il sistema riconosce un elemento di una serie ordinata a lui nota, oppure in 
presenza di almeno due valori numerici in progressione.</t>
        </r>
      </text>
    </comment>
    <comment ref="F7" authorId="0">
      <text>
        <r>
          <rPr>
            <b/>
            <sz val="9"/>
            <rFont val="Verdana"/>
            <family val="2"/>
          </rPr>
          <t xml:space="preserve">2-Bilancio
</t>
        </r>
        <r>
          <rPr>
            <sz val="9"/>
            <rFont val="Verdana"/>
            <family val="2"/>
          </rPr>
          <t>Inserire in F9 la formula per il bilancio mensile (entrate meno uscite). Se occorre, vedere nel foglio 
“Completo” come è scritta questa formula. Si ricordi sempre di iniziare ogni formula col segno di 
uguale, oppure di più o di meno. Per visualizzare uno dei fogli, scegliere col mouse la sua etichetta, 
nella riga in basso.
Copiare per trascinamento F9 fino a riga 20 (come sopra). Si noti il variare dei riferimenti. Questo 
consegue dal fatto che questi riferimenti sono relativi, ovvero indicano la cella riferita non col suo 
indirizzo (come appare) ma relativamente alla cella che contiene la formula stessa. Ad esempio, se 
una formula contenuta nella cella C5 usasse il riferimento “D7”, la cella indicata si troverebbe una 
colonna a destra di C5 e due righe sotto di essa. Se la stessa formula fosse copiata in un’altra 
locazione, “D7” verrebbe trasformato in modo da riferirsi comunque a una cella una colonna a 
destra e due righe sotto rispetto alla nuova locazione. Un successivo caso di studio indicherà come 
usare riferimenti assoluti.</t>
        </r>
        <r>
          <rPr>
            <b/>
            <sz val="9"/>
            <rFont val="Verdana"/>
            <family val="2"/>
          </rPr>
          <t xml:space="preserve">
</t>
        </r>
        <r>
          <rPr>
            <sz val="9"/>
            <rFont val="Verdana"/>
            <family val="2"/>
          </rPr>
          <t xml:space="preserve">
</t>
        </r>
      </text>
    </comment>
    <comment ref="G7" authorId="0">
      <text>
        <r>
          <rPr>
            <b/>
            <sz val="9"/>
            <rFont val="Verdana"/>
            <family val="2"/>
          </rPr>
          <t xml:space="preserve">3. Saldo 
</t>
        </r>
        <r>
          <rPr>
            <sz val="9"/>
            <rFont val="Verdana"/>
            <family val="2"/>
          </rPr>
          <t>Inserire in G9 la formula per il saldo mensile (saldo precedente più bilancio). Se occorre, vedere nel 
foglio “Completo” come è scritta questa formula. Copiare per trascinamento F9 fino a riga 20 
(come al punto 2).</t>
        </r>
        <r>
          <rPr>
            <b/>
            <sz val="9"/>
            <rFont val="Verdana"/>
            <family val="2"/>
          </rPr>
          <t xml:space="preserve">
</t>
        </r>
        <r>
          <rPr>
            <sz val="9"/>
            <rFont val="Verdana"/>
            <family val="2"/>
          </rPr>
          <t xml:space="preserve">
</t>
        </r>
      </text>
    </comment>
    <comment ref="C21" authorId="0">
      <text>
        <r>
          <rPr>
            <b/>
            <sz val="9"/>
            <rFont val="Verdana"/>
            <family val="2"/>
          </rPr>
          <t xml:space="preserve">4. Totali 
</t>
        </r>
        <r>
          <rPr>
            <sz val="9"/>
            <rFont val="Verdana"/>
            <family val="2"/>
          </rPr>
          <t>Per determinare entrate e uscite complessive nell'anno, selezionare D21 e scegliere il simbolo di 
somma tra gli strumenti. Poi, idem su E21, oppure copiare D21 a destra.</t>
        </r>
        <r>
          <rPr>
            <b/>
            <sz val="9"/>
            <rFont val="Verdana"/>
            <family val="2"/>
          </rPr>
          <t xml:space="preserve">
</t>
        </r>
      </text>
    </comment>
    <comment ref="C22" authorId="0">
      <text>
        <r>
          <rPr>
            <b/>
            <sz val="9"/>
            <rFont val="Verdana"/>
            <family val="2"/>
          </rPr>
          <t xml:space="preserve">5. Medie mensili 
</t>
        </r>
        <r>
          <rPr>
            <sz val="9"/>
            <rFont val="Verdana"/>
            <family val="2"/>
          </rPr>
          <t>Per determinare l'uscita mensile media e l'entrata mensile media, selezionare D22 e scegliere il 
simbolo fx tra gli strumenti, oppure scegliere Inserisci/funzione/Funzioni statistiche/media, oppure 
scrivere la funzione MEDIA col suo parametro (l’intervallo di celle di cui calcolare la media). Poi, 
idem su E22, oppure copiare D22 a destra. Si notino le numerose categorie di funzioni predefinite 
disponibilli.</t>
        </r>
        <r>
          <rPr>
            <b/>
            <sz val="9"/>
            <rFont val="Verdana"/>
            <family val="2"/>
          </rPr>
          <t xml:space="preserve">
</t>
        </r>
        <r>
          <rPr>
            <sz val="9"/>
            <rFont val="Verdana"/>
            <family val="2"/>
          </rPr>
          <t xml:space="preserve">
</t>
        </r>
      </text>
    </comment>
    <comment ref="D23" authorId="0">
      <text>
        <r>
          <rPr>
            <b/>
            <sz val="9"/>
            <rFont val="Verdana"/>
            <family val="2"/>
          </rPr>
          <t xml:space="preserve">6. Bilancio annuale: differenza tra totale entrate e totale uscite.
</t>
        </r>
      </text>
    </comment>
    <comment ref="F24" authorId="0">
      <text>
        <r>
          <rPr>
            <b/>
            <sz val="9"/>
            <rFont val="Verdana"/>
            <family val="2"/>
          </rPr>
          <t xml:space="preserve">7. Saldo annuale: sommare bilancio annuale e saldo iniziale
</t>
        </r>
      </text>
    </comment>
    <comment ref="B27" authorId="0">
      <text>
        <r>
          <rPr>
            <b/>
            <sz val="9"/>
            <rFont val="Verdana"/>
            <family val="2"/>
          </rPr>
          <t>8. Min entrata/uscita mensile: usare la funzione MIN</t>
        </r>
      </text>
    </comment>
    <comment ref="B28" authorId="0">
      <text>
        <r>
          <rPr>
            <b/>
            <sz val="9"/>
            <rFont val="Verdana"/>
            <family val="2"/>
          </rPr>
          <t xml:space="preserve">9. Max entrata/uscita mensile: usare la funzione MAX.
</t>
        </r>
      </text>
    </comment>
  </commentList>
</comments>
</file>

<file path=xl/comments3.xml><?xml version="1.0" encoding="utf-8"?>
<comments xmlns="http://schemas.openxmlformats.org/spreadsheetml/2006/main">
  <authors>
    <author>Fabio Tarini</author>
  </authors>
  <commentList>
    <comment ref="B2" authorId="0">
      <text>
        <r>
          <rPr>
            <sz val="9"/>
            <rFont val="Verdana"/>
            <family val="2"/>
          </rPr>
          <t xml:space="preserve">Bilancio annuale
Questo caso di studio introduce l’uso di formule algebriche e di riferimenti relativi. 
Inizia anche l’uso delle prime funzioni predefinite e la creazione di grafici. Si noti che la cella 
TESTO contiene come commento il testo di questa introduzione e le celle da 1- a 9- i rispettivi 
punti. Il commento di una cella si evidenzia tenendoci sopra il mouse o scegliendo Mostra 
commento dal suo menù (richiamato col tasto destro).
Si tratta di computare un bilancio annuale. I dati iniziali sono le entrate e uscite mensili e il saldo
iniziale. Non si è cercato di dare significato ai valori numerici. 
1-Periodo
Inserire in B9 e in C9 le diciture "mese di " e  “Gennaio”
Copiare per trascinamento B9 e C9 fino a riga 20. (col mouse, selezionare le celle da copiare e
trascinare fino a riga 20 il quadratino che vi compare in basso a destra. Si può fare separatamente 
per ciascuna delle due colonne, oppure congiuntamente). Si noti il variare dei nomi dei mesi; questo 
accade ogni volta che il sistema riconosce un elemento di una serie ordinata a lui nota, oppure in 
presenza di almeno due valori numerici in progressione.
2-Bilancio
Inserire in F9 la formula per il bilancio mensile (entrate meno uscite). Se occorre, vedere nel foglio 
“Completo” come è scritta questa formula. Si ricordi sempre di iniziare ogni formula col segno di 
uguale, oppure di più o di meno. Per visualizzare uno dei fogli, scegliere col mouse la sua etichetta, 
nella riga in basso.
Copiare per trascinamento F9 fino a riga 20 (come sopra). Si noti il variare dei riferimenti. Questo 
consegue dal fatto che questi riferimenti sono relativi, ovvero indicano la cella riferita non col suo 
indirizzo (come appare) ma relativamente alla cella che contiene la formula stessa. Ad esempio, se 
una formula contenuta nella cella C5 usasse il riferimento “D7”, la cella indicata si troverebbe una 
colonna a destra di C5 e due righe sotto di essa. Se la stessa formula fosse copiata in un’altra 
locazione, “D7” verrebbe trasformato in modo da riferirsi comunque a una cella una colonna a 
destra e due righe sotto rispetto alla nuova locazione. Un successivo caso di studio indicherà come 
usare riferimenti assoluti.
3. Saldo 
Inserire in G9 la formula per il saldo mensile (saldo precedente più bilancio). Se occorre, vedere nel 
foglio “Completo” come è scritta questa formula. Copiare per trascinamento F9 fino a riga 20 
(come sopra).
4. Totali 
Per determinare entrate e uscite complessive nell'anno, selezionare D21 e scegliere il simbolo di 
somma tra gli strumenti. Poi, idem su E21, oppure copiare D21 a destra.
5. Medie mensili 
Per determinare l'uscita mensile media e l'entrata mensile media, selezionare D22 e scegliere il 
simbolo fx tra gli strumenti, oppure scegliere Inserisci/funzione/Funzioni statistiche/media, oppure 
scrivere la funzione MEDIA col suo parametro (l’intervallo di celle di cui calcolare la media). Poi, 
idem su E22, oppure copiare D22 a destra. Si notino le numerose categorie di funzioni predefinite 
disponibilli.
6. Bilancio annuale: differenza tra totale entrate e totale uscite.
7. Saldo annuale: sommare bilancio annuale e saldo iniziale,
8. Min entrata/uscita mensile: usare la funzione MIN.
9. Max entrata/uscita mensile: usare la funzione MAX.
10. Grafico dei saldi per mese
Selezionare l’intervallo Periodo e -tenendo premuto CRTL (o cmd)- anche l’intervallo 3 Saldo; 
scegliere Grafico.a Linee. Aggiustare posizione, dimensioni, colore, etichette.
</t>
        </r>
      </text>
    </comment>
    <comment ref="C7" authorId="0">
      <text>
        <r>
          <rPr>
            <b/>
            <sz val="9"/>
            <rFont val="Verdana"/>
            <family val="2"/>
          </rPr>
          <t xml:space="preserve">1-Periodo
</t>
        </r>
        <r>
          <rPr>
            <sz val="9"/>
            <rFont val="Verdana"/>
            <family val="2"/>
          </rPr>
          <t>Inserire in B9 e in C9 le diciture "mese di " e  “Gennaio”
Copiare per trascinamento B9 e C9 fino a riga 20. (col mouse, selezionare le celle da copiare e
trascinare fino a riga 20 il quadratino che vi compare in basso a destra. Si può fare separatamente 
per ciascuna delle due colonne, oppure congiuntamente). Si noti il variare dei nomi dei mesi; questo 
accade ogni volta che il sistema riconosce un elemento di una serie ordinata a lui nota, oppure in 
presenza di almeno due valori numerici in progressione.</t>
        </r>
      </text>
    </comment>
    <comment ref="F7" authorId="0">
      <text>
        <r>
          <rPr>
            <b/>
            <sz val="9"/>
            <rFont val="Verdana"/>
            <family val="2"/>
          </rPr>
          <t xml:space="preserve">2-Bilancio
</t>
        </r>
        <r>
          <rPr>
            <sz val="9"/>
            <rFont val="Verdana"/>
            <family val="2"/>
          </rPr>
          <t>Inserire in F9 la formula per il bilancio mensile (entrate meno uscite). Se occorre, vedere nel foglio 
“Completo” come è scritta questa formula. Si ricordi sempre di iniziare ogni formula col segno di 
uguale, oppure di più o di meno. Per visualizzare uno dei fogli, scegliere col mouse la sua etichetta, 
nella riga in basso.
Copiare per trascinamento F9 fino a riga 20 (come sopra). Si noti il variare dei riferimenti. Questo 
consegue dal fatto che questi riferimenti sono relativi, ovvero indicano la cella riferita non col suo 
indirizzo (come appare) ma relativamente alla cella che contiene la formula stessa. Ad esempio, se 
una formula contenuta nella cella C5 usasse il riferimento “D7”, la cella indicata si troverebbe una 
colonna a destra di C5 e due righe sotto di essa. Se la stessa formula fosse copiata in un’altra 
locazione, “D7” verrebbe trasformato in modo da riferirsi comunque a una cella una colonna a 
destra e due righe sotto rispetto alla nuova locazione. Un successivo caso di studio indicherà come 
usare riferimenti assoluti.</t>
        </r>
        <r>
          <rPr>
            <b/>
            <sz val="9"/>
            <rFont val="Verdana"/>
            <family val="2"/>
          </rPr>
          <t xml:space="preserve">
</t>
        </r>
        <r>
          <rPr>
            <sz val="9"/>
            <rFont val="Verdana"/>
            <family val="2"/>
          </rPr>
          <t xml:space="preserve">
</t>
        </r>
      </text>
    </comment>
    <comment ref="G7" authorId="0">
      <text>
        <r>
          <rPr>
            <b/>
            <sz val="9"/>
            <rFont val="Verdana"/>
            <family val="2"/>
          </rPr>
          <t xml:space="preserve">3. Saldo 
</t>
        </r>
        <r>
          <rPr>
            <sz val="9"/>
            <rFont val="Verdana"/>
            <family val="2"/>
          </rPr>
          <t>Inserire in G9 la formula per il saldo mensile (saldo precedente più bilancio). Se occorre, vedere nel 
foglio “Completo” come è scritta questa formula. Copiare per trascinamento F9 fino a riga 20 
(come al punto 2).</t>
        </r>
        <r>
          <rPr>
            <b/>
            <sz val="9"/>
            <rFont val="Verdana"/>
            <family val="2"/>
          </rPr>
          <t xml:space="preserve">
</t>
        </r>
        <r>
          <rPr>
            <sz val="9"/>
            <rFont val="Verdana"/>
            <family val="2"/>
          </rPr>
          <t xml:space="preserve">
</t>
        </r>
      </text>
    </comment>
    <comment ref="C21" authorId="0">
      <text>
        <r>
          <rPr>
            <b/>
            <sz val="9"/>
            <rFont val="Verdana"/>
            <family val="2"/>
          </rPr>
          <t xml:space="preserve">4. Totali 
</t>
        </r>
        <r>
          <rPr>
            <sz val="9"/>
            <rFont val="Verdana"/>
            <family val="2"/>
          </rPr>
          <t>Per determinare entrate e uscite complessive nell'anno, selezionare D21 e scegliere il simbolo di 
somma tra gli strumenti. Poi, idem su E21, oppure copiare D21 a destra.</t>
        </r>
        <r>
          <rPr>
            <b/>
            <sz val="9"/>
            <rFont val="Verdana"/>
            <family val="2"/>
          </rPr>
          <t xml:space="preserve">
</t>
        </r>
      </text>
    </comment>
    <comment ref="C22" authorId="0">
      <text>
        <r>
          <rPr>
            <b/>
            <sz val="9"/>
            <rFont val="Verdana"/>
            <family val="2"/>
          </rPr>
          <t xml:space="preserve">5. Medie mensili 
</t>
        </r>
        <r>
          <rPr>
            <sz val="9"/>
            <rFont val="Verdana"/>
            <family val="2"/>
          </rPr>
          <t>Per determinare l'uscita mensile media e l'entrata mensile media, selezionare D22 e scegliere il 
simbolo fx tra gli strumenti, oppure scegliere Inserisci/funzione/Funzioni statistiche/media, oppure 
scrivere la funzione MEDIA col suo parametro (l’intervallo di celle di cui calcolare la media). Poi, 
idem su E22, oppure copiare D22 a destra. Si notino le numerose categorie di funzioni predefinite 
disponibilli.</t>
        </r>
        <r>
          <rPr>
            <b/>
            <sz val="9"/>
            <rFont val="Verdana"/>
            <family val="2"/>
          </rPr>
          <t xml:space="preserve">
</t>
        </r>
        <r>
          <rPr>
            <sz val="9"/>
            <rFont val="Verdana"/>
            <family val="2"/>
          </rPr>
          <t xml:space="preserve">
</t>
        </r>
      </text>
    </comment>
    <comment ref="D23" authorId="0">
      <text>
        <r>
          <rPr>
            <b/>
            <sz val="9"/>
            <rFont val="Verdana"/>
            <family val="2"/>
          </rPr>
          <t xml:space="preserve">6. Bilancio annuale: differenza tra totale entrate e totale uscite.
</t>
        </r>
      </text>
    </comment>
    <comment ref="F24" authorId="0">
      <text>
        <r>
          <rPr>
            <b/>
            <sz val="9"/>
            <rFont val="Verdana"/>
            <family val="2"/>
          </rPr>
          <t xml:space="preserve">7. Saldo annuale: sommare bilancio annuale e saldo iniziale
</t>
        </r>
      </text>
    </comment>
    <comment ref="B27" authorId="0">
      <text>
        <r>
          <rPr>
            <b/>
            <sz val="9"/>
            <rFont val="Verdana"/>
            <family val="2"/>
          </rPr>
          <t>8. Min entrata/uscita mensile: usare la funzione MIN</t>
        </r>
      </text>
    </comment>
    <comment ref="B28" authorId="0">
      <text>
        <r>
          <rPr>
            <b/>
            <sz val="9"/>
            <rFont val="Verdana"/>
            <family val="2"/>
          </rPr>
          <t xml:space="preserve">9. Max entrata/uscita mensile: usare la funzione MAX.
</t>
        </r>
      </text>
    </comment>
  </commentList>
</comments>
</file>

<file path=xl/sharedStrings.xml><?xml version="1.0" encoding="utf-8"?>
<sst xmlns="http://schemas.openxmlformats.org/spreadsheetml/2006/main" count="96" uniqueCount="73">
  <si>
    <r>
      <t xml:space="preserve">usare riferimenti </t>
    </r>
    <r>
      <rPr>
        <i/>
        <sz val="12"/>
        <rFont val="Times New Roman"/>
        <family val="0"/>
      </rPr>
      <t>assoluti e misti.</t>
    </r>
  </si>
  <si>
    <t>una formula contenuta nella cella C5 usasse il riferimento “D7”, la cella indicata si troverebbe una</t>
  </si>
  <si>
    <t>colonna a destra di C5 e due righe sotto di essa. Se la stessa formula fosse copiata in un’altra</t>
  </si>
  <si>
    <t>locazione, “D7” verrebbe trasformato in modo da riferirsi comunque a una cella una colonna a</t>
  </si>
  <si>
    <t>destra e due righe sotto rispetto alla nuova locazione. Un successivo caso di studio indicherà come</t>
  </si>
  <si>
    <t>Inserire in G9 la formula per il saldo mensile (saldo precedente più bilancio). Se occorre, vedere nel</t>
  </si>
  <si>
    <t>foglio “Completo” come è scritta questa formula. Copiare per trascinamento F9 fino a riga 20</t>
  </si>
  <si>
    <t>(come sopra).</t>
  </si>
  <si>
    <t>Per determinare entrate e uscite complessive nell'anno, selezionare D21 e scegliere il simbolo di</t>
  </si>
  <si>
    <t>somma tra gli strumenti. Poi, idem su E21, oppure copiare D21 a destra.</t>
  </si>
  <si>
    <t>Per determinare l'uscita mensile media e l'entrata mensile media, selezionare D22 e scegliere il</t>
  </si>
  <si>
    <r>
      <t xml:space="preserve">simbolo </t>
    </r>
    <r>
      <rPr>
        <i/>
        <sz val="12"/>
        <rFont val="Times New Roman"/>
        <family val="0"/>
      </rPr>
      <t>fx</t>
    </r>
    <r>
      <rPr>
        <sz val="12"/>
        <rFont val="Times New Roman"/>
        <family val="0"/>
      </rPr>
      <t xml:space="preserve"> tra gli strumenti, oppure scegliere </t>
    </r>
    <r>
      <rPr>
        <i/>
        <sz val="12"/>
        <rFont val="Times New Roman"/>
        <family val="0"/>
      </rPr>
      <t>Inserisci/funzione/Funzioni statistiche/media</t>
    </r>
    <r>
      <rPr>
        <sz val="12"/>
        <rFont val="Times New Roman"/>
        <family val="0"/>
      </rPr>
      <t xml:space="preserve">, oppure </t>
    </r>
  </si>
  <si>
    <t>scrivere la funzione MEDIA col suo parametro (l’intervallo di celle di cui calcolare la media). Poi,</t>
  </si>
  <si>
    <t>idem su E22, oppure copiare D22 a destra. Si notino le numerose categorie di funzioni predefinite</t>
  </si>
  <si>
    <t>disponibilli.</t>
  </si>
  <si>
    <t>Selezionare l’intervallo Periodo e -tenendo premuto CRTL (o cmd)- anche l’intervallo 3 Saldo;</t>
  </si>
  <si>
    <t>scegliere Grafico.a Linee. Aggiustare posizione, dimensioni, colore, etichette.</t>
  </si>
  <si>
    <t>Inizia anche l’uso delle prime funzioni predefinite e la creazione di grafici. Si noti che la cella</t>
  </si>
  <si>
    <t>TESTO contiene come commento il testo di questa introduzione e le celle da 1- a 9- i rispettivi</t>
  </si>
  <si>
    <r>
      <t xml:space="preserve">punti. Il commento di una cella si evidenzia tenendoci sopra il mouse o scegliendo </t>
    </r>
    <r>
      <rPr>
        <i/>
        <sz val="12"/>
        <rFont val="Times New Roman"/>
        <family val="0"/>
      </rPr>
      <t xml:space="preserve">Mostra </t>
    </r>
  </si>
  <si>
    <r>
      <t>commento</t>
    </r>
    <r>
      <rPr>
        <sz val="12"/>
        <rFont val="Times New Roman"/>
        <family val="0"/>
      </rPr>
      <t xml:space="preserve"> dal suo menù (richiamato col tasto destro).</t>
    </r>
  </si>
  <si>
    <t>Si tratta di computare un bilancio annuale. I dati iniziali sono le entrate e uscite mensili e il saldo</t>
  </si>
  <si>
    <t>iniziale. Non si è cercato di dare significato ai valori numerici.</t>
  </si>
  <si>
    <t>Copiare per trascinamento B9 e C9 fino a riga 20. (col mouse, selezionare le celle da copiare e</t>
  </si>
  <si>
    <t>trascinare fino a riga 20 il quadratino che vi compare in basso a destra. Si può fare separatamente</t>
  </si>
  <si>
    <t>per ciascuna delle due colonne, oppure congiuntamente). Si noti il variare dei nomi dei mesi; questo</t>
  </si>
  <si>
    <t>accade ogni volta che il sistema riconosce un elemento di una serie ordinata a lui nota, oppure in</t>
  </si>
  <si>
    <t>presenza di almeno due valori numerici in progressione.</t>
  </si>
  <si>
    <t>Inserire in F9 la formula per il bilancio mensile (entrate meno uscite). Se occorre, vedere nel foglio</t>
  </si>
  <si>
    <t>“Completo” come è scritta questa formula. Si ricordi sempre di iniziare ogni formula col segno di</t>
  </si>
  <si>
    <t>uguale, oppure di più o di meno. Per visualizzare uno dei fogli, scegliere col mouse la sua etichetta,</t>
  </si>
  <si>
    <t>nella riga in basso.</t>
  </si>
  <si>
    <t>Copiare per trascinamento F9 fino a riga 20 (come sopra). Si noti il variare dei riferimenti. Questo</t>
  </si>
  <si>
    <r>
      <t xml:space="preserve">consegue dal fatto che questi riferimenti sono </t>
    </r>
    <r>
      <rPr>
        <i/>
        <sz val="12"/>
        <rFont val="Times New Roman"/>
        <family val="0"/>
      </rPr>
      <t>relativi</t>
    </r>
    <r>
      <rPr>
        <sz val="12"/>
        <rFont val="Times New Roman"/>
        <family val="0"/>
      </rPr>
      <t xml:space="preserve">, ovvero indicano la cella riferita non col suo </t>
    </r>
  </si>
  <si>
    <t>indirizzo (come appare) ma relativamente alla cella che contiene la formula stessa. Ad esempio, se</t>
  </si>
  <si>
    <r>
      <t>6. Bilancio annuale:</t>
    </r>
    <r>
      <rPr>
        <sz val="12"/>
        <rFont val="Times New Roman"/>
        <family val="0"/>
      </rPr>
      <t xml:space="preserve"> differenza tra totale entrate e totale uscite.</t>
    </r>
  </si>
  <si>
    <r>
      <t>7. Saldo annuale:</t>
    </r>
    <r>
      <rPr>
        <sz val="12"/>
        <rFont val="Times New Roman"/>
        <family val="0"/>
      </rPr>
      <t xml:space="preserve"> sommare bilancio annuale e saldo iniziale,</t>
    </r>
  </si>
  <si>
    <r>
      <t>8. Min entrata/uscita</t>
    </r>
    <r>
      <rPr>
        <sz val="12"/>
        <rFont val="Times New Roman"/>
        <family val="0"/>
      </rPr>
      <t xml:space="preserve"> mensile: usare la funzione MIN.</t>
    </r>
  </si>
  <si>
    <r>
      <t>9. Max entrata/uscita</t>
    </r>
    <r>
      <rPr>
        <sz val="12"/>
        <rFont val="Times New Roman"/>
        <family val="0"/>
      </rPr>
      <t xml:space="preserve"> mensile: usare la funzione MAX.</t>
    </r>
  </si>
  <si>
    <t>10. Grafico dei saldi per mese</t>
  </si>
  <si>
    <t>1-Periodo</t>
  </si>
  <si>
    <t>Inserire in B9 e in C9 le diciture "mese di " e  “Gennaio”</t>
  </si>
  <si>
    <t>2-Bilancio</t>
  </si>
  <si>
    <t>mese di</t>
  </si>
  <si>
    <t>Gennaio</t>
  </si>
  <si>
    <t>Febbraio</t>
  </si>
  <si>
    <t>Marzo</t>
  </si>
  <si>
    <t>Aprile</t>
  </si>
  <si>
    <t>Maggio</t>
  </si>
  <si>
    <t>Giugno</t>
  </si>
  <si>
    <t>Luglio</t>
  </si>
  <si>
    <t>Agosto</t>
  </si>
  <si>
    <t>Settembre</t>
  </si>
  <si>
    <t>Ottobre</t>
  </si>
  <si>
    <t>Novembre</t>
  </si>
  <si>
    <t>Dicembre</t>
  </si>
  <si>
    <t>Entrate</t>
  </si>
  <si>
    <t>Uscite</t>
  </si>
  <si>
    <t>TESTO</t>
  </si>
  <si>
    <t>Periodo</t>
  </si>
  <si>
    <t>2 Bilancio</t>
  </si>
  <si>
    <t>3 Saldo</t>
  </si>
  <si>
    <t>4 Totali</t>
  </si>
  <si>
    <t>6 Bilancio annuale</t>
  </si>
  <si>
    <t>5 Medie mensili</t>
  </si>
  <si>
    <t xml:space="preserve">3. Saldo </t>
  </si>
  <si>
    <t xml:space="preserve">4. Totali </t>
  </si>
  <si>
    <t xml:space="preserve">5. Medie mensili </t>
  </si>
  <si>
    <t>7 Saldo Annuale</t>
  </si>
  <si>
    <t>8 Minima entrata/uscita</t>
  </si>
  <si>
    <t>9 Massima entrata/uscita</t>
  </si>
  <si>
    <t>Bilancio annuale</t>
  </si>
  <si>
    <t>Questo caso di studio introduce l’uso di formule algebriche e di riferimenti relativi.</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</si>
</sst>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2]\ * #,##0.00_ ;_-[$€-2]\ * \-#,##0.00\ ;_-[$€-2]\ * &quot;-&quot;??_ ;_-@_ "/>
    <numFmt numFmtId="171" formatCode="_-[$€-2]\ * #,##0.000_ ;_-[$€-2]\ * \-#,##0.000\ ;_-[$€-2]\ * &quot;-&quot;??_ ;_-@_ "/>
    <numFmt numFmtId="172" formatCode="_-[$€-2]\ * #,##0.0_ ;_-[$€-2]\ * \-#,##0.0\ ;_-[$€-2]\ * &quot;-&quot;??_ ;_-@_ "/>
    <numFmt numFmtId="173" formatCode="_-[$€-2]\ * #,##0_ ;_-[$€-2]\ * \-#,##0\ ;_-[$€-2]\ * &quot;-&quot;??_ ;_-@_ "/>
    <numFmt numFmtId="174" formatCode="[$€-2]\ #,##0;[Red]\-[$€-2]\ #,##0"/>
    <numFmt numFmtId="175" formatCode="_-[$€-2]\ * #.##0_ ;_-[$€-2]\ * \-#.##0\ ;_-[$€-2]\ * &quot;-&quot;??_ ;_-@_ "/>
  </numFmts>
  <fonts count="33">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b/>
      <sz val="10"/>
      <color indexed="10"/>
      <name val="Verdana"/>
      <family val="2"/>
    </font>
    <font>
      <sz val="9"/>
      <name val="Verdana"/>
      <family val="2"/>
    </font>
    <font>
      <sz val="8"/>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9"/>
      <color indexed="8"/>
      <name val="Verdana"/>
      <family val="2"/>
    </font>
    <font>
      <sz val="12"/>
      <name val="Times New Roman"/>
      <family val="0"/>
    </font>
    <font>
      <b/>
      <sz val="14"/>
      <name val="Times New Roman"/>
      <family val="0"/>
    </font>
    <font>
      <b/>
      <sz val="12"/>
      <name val="Times New Roman"/>
      <family val="0"/>
    </font>
    <font>
      <i/>
      <sz val="12"/>
      <name val="Times New Roman"/>
      <family val="0"/>
    </font>
    <font>
      <b/>
      <sz val="9"/>
      <name val="Verdana"/>
      <family val="2"/>
    </font>
    <font>
      <b/>
      <sz val="8"/>
      <name val="Verdana"/>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1" fillId="2" borderId="1" applyNumberFormat="0" applyAlignment="0" applyProtection="0"/>
    <xf numFmtId="0" fontId="12" fillId="0" borderId="2" applyNumberFormat="0" applyFill="0" applyAlignment="0" applyProtection="0"/>
    <xf numFmtId="0" fontId="13" fillId="10"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4"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4" fillId="3" borderId="1" applyNumberFormat="0" applyAlignment="0" applyProtection="0"/>
    <xf numFmtId="41" fontId="0" fillId="0" borderId="0" applyFont="0" applyFill="0" applyBorder="0" applyAlignment="0" applyProtection="0"/>
    <xf numFmtId="0" fontId="15" fillId="13" borderId="0" applyNumberFormat="0" applyBorder="0" applyAlignment="0" applyProtection="0"/>
    <xf numFmtId="0" fontId="0" fillId="14" borderId="4" applyNumberFormat="0" applyFont="0" applyAlignment="0" applyProtection="0"/>
    <xf numFmtId="0" fontId="16" fillId="2" borderId="5"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15" borderId="0" applyNumberFormat="0" applyBorder="0" applyAlignment="0" applyProtection="0"/>
    <xf numFmtId="0" fontId="25" fillId="1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47">
    <xf numFmtId="0" fontId="0" fillId="0" borderId="0" xfId="0" applyAlignment="1">
      <alignment/>
    </xf>
    <xf numFmtId="173" fontId="0" fillId="16" borderId="0" xfId="0" applyNumberFormat="1" applyFill="1" applyBorder="1" applyAlignment="1">
      <alignment/>
    </xf>
    <xf numFmtId="173" fontId="0" fillId="16" borderId="10" xfId="0" applyNumberFormat="1" applyFill="1" applyBorder="1" applyAlignment="1">
      <alignment/>
    </xf>
    <xf numFmtId="0" fontId="0" fillId="14" borderId="0" xfId="0" applyFill="1" applyAlignment="1">
      <alignment/>
    </xf>
    <xf numFmtId="173" fontId="0" fillId="14" borderId="0" xfId="0" applyNumberFormat="1" applyFill="1" applyAlignment="1">
      <alignment/>
    </xf>
    <xf numFmtId="0" fontId="1" fillId="14" borderId="0" xfId="0" applyFont="1" applyFill="1" applyAlignment="1">
      <alignment horizontal="right"/>
    </xf>
    <xf numFmtId="0" fontId="0" fillId="14" borderId="11" xfId="0" applyFill="1" applyBorder="1" applyAlignment="1">
      <alignment/>
    </xf>
    <xf numFmtId="173" fontId="0" fillId="14" borderId="12" xfId="0" applyNumberFormat="1" applyFill="1" applyBorder="1" applyAlignment="1">
      <alignment/>
    </xf>
    <xf numFmtId="173" fontId="0" fillId="14" borderId="13" xfId="0" applyNumberFormat="1" applyFill="1" applyBorder="1" applyAlignment="1">
      <alignment/>
    </xf>
    <xf numFmtId="173" fontId="0" fillId="14" borderId="14" xfId="0" applyNumberFormat="1" applyFill="1" applyBorder="1" applyAlignment="1">
      <alignment/>
    </xf>
    <xf numFmtId="0" fontId="1" fillId="16" borderId="11" xfId="0" applyFont="1" applyFill="1" applyBorder="1" applyAlignment="1">
      <alignment horizontal="center"/>
    </xf>
    <xf numFmtId="0" fontId="1" fillId="14" borderId="11" xfId="0" applyFont="1" applyFill="1" applyBorder="1" applyAlignment="1">
      <alignment horizontal="center"/>
    </xf>
    <xf numFmtId="0" fontId="0" fillId="16" borderId="0" xfId="0" applyFill="1" applyAlignment="1">
      <alignment/>
    </xf>
    <xf numFmtId="173" fontId="0" fillId="16" borderId="0" xfId="0" applyNumberFormat="1" applyFill="1" applyAlignment="1">
      <alignment/>
    </xf>
    <xf numFmtId="0" fontId="1" fillId="16" borderId="0" xfId="0" applyFont="1" applyFill="1" applyAlignment="1">
      <alignment horizontal="right"/>
    </xf>
    <xf numFmtId="0" fontId="0" fillId="16" borderId="10" xfId="0" applyFill="1" applyBorder="1" applyAlignment="1">
      <alignment/>
    </xf>
    <xf numFmtId="173" fontId="0" fillId="16" borderId="12" xfId="0" applyNumberFormat="1" applyFill="1" applyBorder="1" applyAlignment="1">
      <alignment/>
    </xf>
    <xf numFmtId="0" fontId="0" fillId="14" borderId="0" xfId="0" applyFill="1" applyBorder="1" applyAlignment="1">
      <alignment/>
    </xf>
    <xf numFmtId="0" fontId="0" fillId="14" borderId="10" xfId="0" applyFill="1" applyBorder="1" applyAlignment="1">
      <alignment/>
    </xf>
    <xf numFmtId="0" fontId="6" fillId="0" borderId="15" xfId="0" applyFont="1" applyBorder="1" applyAlignment="1">
      <alignment horizontal="center"/>
    </xf>
    <xf numFmtId="170" fontId="0" fillId="16" borderId="0" xfId="0" applyNumberFormat="1" applyFill="1" applyAlignment="1">
      <alignment/>
    </xf>
    <xf numFmtId="0" fontId="1" fillId="14" borderId="11" xfId="0" applyFont="1" applyFill="1" applyBorder="1" applyAlignment="1">
      <alignment/>
    </xf>
    <xf numFmtId="0" fontId="1" fillId="14" borderId="0" xfId="0" applyFont="1" applyFill="1" applyBorder="1" applyAlignment="1">
      <alignment/>
    </xf>
    <xf numFmtId="0" fontId="1" fillId="16" borderId="0" xfId="0" applyFont="1" applyFill="1" applyBorder="1" applyAlignment="1">
      <alignment horizontal="center"/>
    </xf>
    <xf numFmtId="0" fontId="1" fillId="14" borderId="0" xfId="0" applyFont="1" applyFill="1" applyBorder="1" applyAlignment="1">
      <alignment horizontal="center"/>
    </xf>
    <xf numFmtId="173" fontId="0" fillId="14" borderId="0" xfId="0" applyNumberFormat="1" applyFill="1" applyBorder="1" applyAlignment="1" applyProtection="1">
      <alignment/>
      <protection locked="0"/>
    </xf>
    <xf numFmtId="0" fontId="1" fillId="14" borderId="16" xfId="0" applyFont="1" applyFill="1" applyBorder="1" applyAlignment="1">
      <alignment horizontal="center"/>
    </xf>
    <xf numFmtId="173" fontId="0" fillId="14" borderId="10" xfId="0" applyNumberFormat="1" applyFill="1" applyBorder="1" applyAlignment="1" applyProtection="1">
      <alignment/>
      <protection locked="0"/>
    </xf>
    <xf numFmtId="0" fontId="1" fillId="16" borderId="17" xfId="0" applyFont="1" applyFill="1" applyBorder="1" applyAlignment="1">
      <alignment/>
    </xf>
    <xf numFmtId="0" fontId="1" fillId="16" borderId="18" xfId="0" applyFont="1" applyFill="1" applyBorder="1" applyAlignment="1">
      <alignment/>
    </xf>
    <xf numFmtId="0" fontId="0" fillId="16" borderId="18" xfId="0" applyFill="1" applyBorder="1" applyAlignment="1">
      <alignment horizontal="right"/>
    </xf>
    <xf numFmtId="0" fontId="0" fillId="16" borderId="19" xfId="0" applyFill="1" applyBorder="1" applyAlignment="1">
      <alignment horizontal="right"/>
    </xf>
    <xf numFmtId="173" fontId="0" fillId="16" borderId="13" xfId="0" applyNumberFormat="1" applyFill="1" applyBorder="1" applyAlignment="1">
      <alignment/>
    </xf>
    <xf numFmtId="0" fontId="0" fillId="0" borderId="0" xfId="0" applyBorder="1" applyAlignment="1">
      <alignment wrapText="1"/>
    </xf>
    <xf numFmtId="0" fontId="28" fillId="0" borderId="0" xfId="0" applyFont="1" applyAlignment="1">
      <alignment horizontal="center"/>
    </xf>
    <xf numFmtId="0" fontId="27" fillId="0" borderId="0" xfId="0" applyFont="1" applyAlignment="1">
      <alignment/>
    </xf>
    <xf numFmtId="0" fontId="29" fillId="0" borderId="0" xfId="0" applyFont="1" applyAlignment="1">
      <alignment/>
    </xf>
    <xf numFmtId="0" fontId="30" fillId="0" borderId="0" xfId="0" applyFont="1" applyAlignment="1">
      <alignment/>
    </xf>
    <xf numFmtId="0" fontId="1" fillId="14" borderId="0" xfId="0" applyFont="1" applyFill="1" applyBorder="1" applyAlignment="1">
      <alignment horizontal="right"/>
    </xf>
    <xf numFmtId="0" fontId="1" fillId="14" borderId="17" xfId="0" applyFont="1" applyFill="1" applyBorder="1" applyAlignment="1">
      <alignment/>
    </xf>
    <xf numFmtId="0" fontId="1" fillId="16" borderId="19" xfId="0" applyFont="1" applyFill="1" applyBorder="1" applyAlignment="1">
      <alignment/>
    </xf>
    <xf numFmtId="0" fontId="1" fillId="16" borderId="0" xfId="0" applyFont="1" applyFill="1" applyAlignment="1">
      <alignment/>
    </xf>
    <xf numFmtId="0" fontId="1" fillId="16" borderId="0" xfId="0" applyFont="1" applyFill="1" applyBorder="1" applyAlignment="1">
      <alignment horizontal="right"/>
    </xf>
    <xf numFmtId="0" fontId="1" fillId="16" borderId="17" xfId="0" applyFont="1" applyFill="1" applyBorder="1" applyAlignment="1">
      <alignment/>
    </xf>
    <xf numFmtId="0" fontId="1" fillId="14" borderId="11" xfId="0" applyFont="1" applyFill="1" applyBorder="1" applyAlignment="1">
      <alignment/>
    </xf>
    <xf numFmtId="0" fontId="1" fillId="16" borderId="18" xfId="0" applyFont="1" applyFill="1" applyBorder="1" applyAlignment="1">
      <alignment/>
    </xf>
    <xf numFmtId="0" fontId="1" fillId="14" borderId="0" xfId="0" applyFont="1" applyFill="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Verdana"/>
                <a:ea typeface="Verdana"/>
                <a:cs typeface="Verdana"/>
              </a:rPr>
              <a:t>Saldo per mese</a:t>
            </a:r>
          </a:p>
        </c:rich>
      </c:tx>
      <c:layout>
        <c:manualLayout>
          <c:xMode val="factor"/>
          <c:yMode val="factor"/>
          <c:x val="0.002"/>
          <c:y val="0"/>
        </c:manualLayout>
      </c:layout>
      <c:spPr>
        <a:noFill/>
        <a:ln>
          <a:noFill/>
        </a:ln>
      </c:spPr>
    </c:title>
    <c:plotArea>
      <c:layout>
        <c:manualLayout>
          <c:xMode val="edge"/>
          <c:yMode val="edge"/>
          <c:x val="0.0165"/>
          <c:y val="0.12525"/>
          <c:w val="0.96725"/>
          <c:h val="0.8415"/>
        </c:manualLayout>
      </c:layout>
      <c:lineChart>
        <c:grouping val="standard"/>
        <c:varyColors val="0"/>
        <c:ser>
          <c:idx val="0"/>
          <c:order val="0"/>
          <c:tx>
            <c:strRef>
              <c:f>Completo!$G$7</c:f>
              <c:strCache>
                <c:ptCount val="1"/>
                <c:pt idx="0">
                  <c:v>3 Saldo</c:v>
                </c:pt>
              </c:strCache>
            </c:strRef>
          </c:tx>
          <c:spPr>
            <a:ln w="381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63AAFE"/>
              </a:solidFill>
              <a:ln>
                <a:solidFill>
                  <a:srgbClr val="63AAFE"/>
                </a:solidFill>
              </a:ln>
            </c:spPr>
          </c:marker>
          <c:cat>
            <c:strRef>
              <c:f>Completo!$C$8:$C$20</c:f>
              <c:strCache>
                <c:ptCount val="13"/>
                <c:pt idx="1">
                  <c:v>Gennaio</c:v>
                </c:pt>
                <c:pt idx="2">
                  <c:v>Febbraio</c:v>
                </c:pt>
                <c:pt idx="3">
                  <c:v>Marzo</c:v>
                </c:pt>
                <c:pt idx="4">
                  <c:v>Aprile</c:v>
                </c:pt>
                <c:pt idx="5">
                  <c:v>Maggio</c:v>
                </c:pt>
                <c:pt idx="6">
                  <c:v>Giugno</c:v>
                </c:pt>
                <c:pt idx="7">
                  <c:v>Luglio</c:v>
                </c:pt>
                <c:pt idx="8">
                  <c:v>Agosto</c:v>
                </c:pt>
                <c:pt idx="9">
                  <c:v>Settembre</c:v>
                </c:pt>
                <c:pt idx="10">
                  <c:v>Ottobre</c:v>
                </c:pt>
                <c:pt idx="11">
                  <c:v>Novembre</c:v>
                </c:pt>
                <c:pt idx="12">
                  <c:v>Dicembre</c:v>
                </c:pt>
              </c:strCache>
            </c:strRef>
          </c:cat>
          <c:val>
            <c:numRef>
              <c:f>Completo!$G$8:$G$20</c:f>
              <c:numCache>
                <c:ptCount val="13"/>
                <c:pt idx="0">
                  <c:v>50</c:v>
                </c:pt>
                <c:pt idx="1">
                  <c:v>59</c:v>
                </c:pt>
                <c:pt idx="2">
                  <c:v>58</c:v>
                </c:pt>
                <c:pt idx="3">
                  <c:v>66</c:v>
                </c:pt>
                <c:pt idx="4">
                  <c:v>32</c:v>
                </c:pt>
                <c:pt idx="5">
                  <c:v>32</c:v>
                </c:pt>
                <c:pt idx="6">
                  <c:v>-8</c:v>
                </c:pt>
                <c:pt idx="7">
                  <c:v>10</c:v>
                </c:pt>
                <c:pt idx="8">
                  <c:v>9</c:v>
                </c:pt>
                <c:pt idx="9">
                  <c:v>13</c:v>
                </c:pt>
                <c:pt idx="10">
                  <c:v>-16</c:v>
                </c:pt>
                <c:pt idx="11">
                  <c:v>25</c:v>
                </c:pt>
                <c:pt idx="12">
                  <c:v>57</c:v>
                </c:pt>
              </c:numCache>
            </c:numRef>
          </c:val>
          <c:smooth val="0"/>
        </c:ser>
        <c:marker val="1"/>
        <c:axId val="29017744"/>
        <c:axId val="59833105"/>
      </c:lineChart>
      <c:catAx>
        <c:axId val="2901774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Verdana"/>
                <a:ea typeface="Verdana"/>
                <a:cs typeface="Verdana"/>
              </a:defRPr>
            </a:pPr>
          </a:p>
        </c:txPr>
        <c:crossAx val="59833105"/>
        <c:crosses val="autoZero"/>
        <c:auto val="1"/>
        <c:lblOffset val="100"/>
        <c:tickLblSkip val="1"/>
        <c:noMultiLvlLbl val="0"/>
      </c:catAx>
      <c:valAx>
        <c:axId val="59833105"/>
        <c:scaling>
          <c:orientation val="minMax"/>
        </c:scaling>
        <c:axPos val="l"/>
        <c:delete val="0"/>
        <c:numFmt formatCode="General" sourceLinked="1"/>
        <c:majorTickMark val="out"/>
        <c:minorTickMark val="none"/>
        <c:tickLblPos val="nextTo"/>
        <c:spPr>
          <a:ln w="3175">
            <a:solidFill>
              <a:srgbClr val="000000"/>
            </a:solidFill>
          </a:ln>
        </c:spPr>
        <c:crossAx val="29017744"/>
        <c:crossesAt val="1"/>
        <c:crossBetween val="between"/>
        <c:dispUnits/>
      </c:valAx>
      <c:spPr>
        <a:solidFill>
          <a:srgbClr val="CCFFCC"/>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2</xdr:row>
      <xdr:rowOff>123825</xdr:rowOff>
    </xdr:from>
    <xdr:to>
      <xdr:col>6</xdr:col>
      <xdr:colOff>209550</xdr:colOff>
      <xdr:row>5</xdr:row>
      <xdr:rowOff>0</xdr:rowOff>
    </xdr:to>
    <xdr:sp>
      <xdr:nvSpPr>
        <xdr:cNvPr id="1" name="WordArt 1"/>
        <xdr:cNvSpPr>
          <a:spLocks/>
        </xdr:cNvSpPr>
      </xdr:nvSpPr>
      <xdr:spPr>
        <a:xfrm>
          <a:off x="1066800" y="466725"/>
          <a:ext cx="3629025" cy="361950"/>
        </a:xfrm>
        <a:prstGeom prst="rect"/>
        <a:noFill/>
      </xdr:spPr>
      <xdr:txBody>
        <a:bodyPr fromWordArt="1" wrap="none" lIns="91440" tIns="45720" rIns="91440" bIns="45720">
          <a:prstTxWarp prst="textPlain"/>
        </a:bodyPr>
        <a:p>
          <a:pPr algn="ctr"/>
          <a:r>
            <a:rPr sz="20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Impact"/>
              <a:cs typeface="Impact"/>
            </a:rPr>
            <a:t>Bilancio annuale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2</xdr:row>
      <xdr:rowOff>123825</xdr:rowOff>
    </xdr:from>
    <xdr:to>
      <xdr:col>6</xdr:col>
      <xdr:colOff>209550</xdr:colOff>
      <xdr:row>5</xdr:row>
      <xdr:rowOff>0</xdr:rowOff>
    </xdr:to>
    <xdr:sp>
      <xdr:nvSpPr>
        <xdr:cNvPr id="1" name="WordArt 1"/>
        <xdr:cNvSpPr>
          <a:spLocks/>
        </xdr:cNvSpPr>
      </xdr:nvSpPr>
      <xdr:spPr>
        <a:xfrm>
          <a:off x="1066800" y="466725"/>
          <a:ext cx="3629025" cy="361950"/>
        </a:xfrm>
        <a:prstGeom prst="rect"/>
        <a:noFill/>
      </xdr:spPr>
      <xdr:txBody>
        <a:bodyPr fromWordArt="1" wrap="none" lIns="91440" tIns="45720" rIns="91440" bIns="45720">
          <a:prstTxWarp prst="textPlain"/>
        </a:bodyPr>
        <a:p>
          <a:pPr algn="ctr"/>
          <a:r>
            <a:rPr sz="20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Impact"/>
              <a:cs typeface="Impact"/>
            </a:rPr>
            <a:t>Bilancio annuale</a:t>
          </a:r>
        </a:p>
      </xdr:txBody>
    </xdr:sp>
    <xdr:clientData/>
  </xdr:twoCellAnchor>
  <xdr:twoCellAnchor>
    <xdr:from>
      <xdr:col>1</xdr:col>
      <xdr:colOff>0</xdr:colOff>
      <xdr:row>29</xdr:row>
      <xdr:rowOff>9525</xdr:rowOff>
    </xdr:from>
    <xdr:to>
      <xdr:col>7</xdr:col>
      <xdr:colOff>9525</xdr:colOff>
      <xdr:row>46</xdr:row>
      <xdr:rowOff>152400</xdr:rowOff>
    </xdr:to>
    <xdr:graphicFrame>
      <xdr:nvGraphicFramePr>
        <xdr:cNvPr id="2" name="Grafico 3"/>
        <xdr:cNvGraphicFramePr/>
      </xdr:nvGraphicFramePr>
      <xdr:xfrm>
        <a:off x="295275" y="4724400"/>
        <a:ext cx="5038725" cy="289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73"/>
  <sheetViews>
    <sheetView showGridLines="0" tabSelected="1" zoomScalePageLayoutView="0" workbookViewId="0" topLeftCell="A1">
      <selection activeCell="A1" sqref="A1"/>
    </sheetView>
  </sheetViews>
  <sheetFormatPr defaultColWidth="11.00390625" defaultRowHeight="12.75"/>
  <cols>
    <col min="1" max="1" width="69.75390625" style="33" customWidth="1"/>
    <col min="2" max="16384" width="9.00390625" style="33" customWidth="1"/>
  </cols>
  <sheetData>
    <row r="1" ht="12.75">
      <c r="A1" s="34" t="s">
        <v>71</v>
      </c>
    </row>
    <row r="2" ht="12.75">
      <c r="A2" s="35"/>
    </row>
    <row r="3" ht="12.75">
      <c r="A3" s="35" t="s">
        <v>72</v>
      </c>
    </row>
    <row r="4" ht="12.75">
      <c r="A4" s="35" t="s">
        <v>17</v>
      </c>
    </row>
    <row r="5" ht="12.75">
      <c r="A5" s="35" t="s">
        <v>18</v>
      </c>
    </row>
    <row r="6" ht="12.75">
      <c r="A6" s="35" t="s">
        <v>19</v>
      </c>
    </row>
    <row r="7" ht="12.75">
      <c r="A7" s="37" t="s">
        <v>20</v>
      </c>
    </row>
    <row r="8" ht="12.75">
      <c r="A8" s="35"/>
    </row>
    <row r="9" ht="12.75">
      <c r="A9" s="35" t="s">
        <v>21</v>
      </c>
    </row>
    <row r="10" ht="12.75">
      <c r="A10" s="35" t="s">
        <v>22</v>
      </c>
    </row>
    <row r="11" ht="12.75">
      <c r="A11" s="35"/>
    </row>
    <row r="12" ht="12.75">
      <c r="A12" s="36" t="s">
        <v>40</v>
      </c>
    </row>
    <row r="13" ht="12.75">
      <c r="A13" s="35" t="s">
        <v>41</v>
      </c>
    </row>
    <row r="14" ht="12.75">
      <c r="A14" s="35" t="s">
        <v>23</v>
      </c>
    </row>
    <row r="15" ht="12.75">
      <c r="A15" s="35" t="s">
        <v>24</v>
      </c>
    </row>
    <row r="16" ht="12.75">
      <c r="A16" s="35" t="s">
        <v>25</v>
      </c>
    </row>
    <row r="17" ht="12.75">
      <c r="A17" s="35" t="s">
        <v>26</v>
      </c>
    </row>
    <row r="18" ht="12.75">
      <c r="A18" s="35" t="s">
        <v>27</v>
      </c>
    </row>
    <row r="19" ht="12.75">
      <c r="A19" s="36" t="s">
        <v>42</v>
      </c>
    </row>
    <row r="20" ht="12.75">
      <c r="A20" s="35" t="s">
        <v>28</v>
      </c>
    </row>
    <row r="21" ht="12.75">
      <c r="A21" s="35" t="s">
        <v>29</v>
      </c>
    </row>
    <row r="22" ht="12.75">
      <c r="A22" s="35" t="s">
        <v>30</v>
      </c>
    </row>
    <row r="23" ht="12.75">
      <c r="A23" s="35" t="s">
        <v>31</v>
      </c>
    </row>
    <row r="24" ht="12.75">
      <c r="A24" s="35" t="s">
        <v>32</v>
      </c>
    </row>
    <row r="25" ht="12.75">
      <c r="A25" s="35" t="s">
        <v>33</v>
      </c>
    </row>
    <row r="26" ht="12.75">
      <c r="A26" s="35" t="s">
        <v>34</v>
      </c>
    </row>
    <row r="27" ht="12.75">
      <c r="A27" s="35" t="s">
        <v>1</v>
      </c>
    </row>
    <row r="28" ht="12.75">
      <c r="A28" s="35" t="s">
        <v>2</v>
      </c>
    </row>
    <row r="29" ht="12.75">
      <c r="A29" s="35" t="s">
        <v>3</v>
      </c>
    </row>
    <row r="30" ht="12.75">
      <c r="A30" s="35" t="s">
        <v>4</v>
      </c>
    </row>
    <row r="31" ht="15">
      <c r="A31" s="35" t="s">
        <v>0</v>
      </c>
    </row>
    <row r="32" ht="12.75">
      <c r="A32" s="36" t="s">
        <v>65</v>
      </c>
    </row>
    <row r="33" ht="12.75">
      <c r="A33" s="35" t="s">
        <v>5</v>
      </c>
    </row>
    <row r="34" ht="12.75">
      <c r="A34" s="35" t="s">
        <v>6</v>
      </c>
    </row>
    <row r="35" ht="12.75">
      <c r="A35" s="35" t="s">
        <v>7</v>
      </c>
    </row>
    <row r="36" ht="12.75">
      <c r="A36" s="36" t="s">
        <v>66</v>
      </c>
    </row>
    <row r="37" ht="12.75">
      <c r="A37" s="35" t="s">
        <v>8</v>
      </c>
    </row>
    <row r="38" ht="12.75">
      <c r="A38" s="35" t="s">
        <v>9</v>
      </c>
    </row>
    <row r="39" ht="12.75">
      <c r="A39" s="36" t="s">
        <v>67</v>
      </c>
    </row>
    <row r="40" ht="12.75">
      <c r="A40" s="35" t="s">
        <v>10</v>
      </c>
    </row>
    <row r="41" ht="12.75">
      <c r="A41" s="35" t="s">
        <v>11</v>
      </c>
    </row>
    <row r="42" ht="12.75">
      <c r="A42" s="35" t="s">
        <v>12</v>
      </c>
    </row>
    <row r="43" ht="12.75">
      <c r="A43" s="35" t="s">
        <v>13</v>
      </c>
    </row>
    <row r="44" ht="12.75">
      <c r="A44" s="35" t="s">
        <v>14</v>
      </c>
    </row>
    <row r="45" ht="12.75">
      <c r="A45" s="36" t="s">
        <v>35</v>
      </c>
    </row>
    <row r="46" ht="12.75">
      <c r="A46" s="36" t="s">
        <v>36</v>
      </c>
    </row>
    <row r="47" ht="12.75">
      <c r="A47" s="36" t="s">
        <v>37</v>
      </c>
    </row>
    <row r="48" ht="12.75">
      <c r="A48" s="36" t="s">
        <v>38</v>
      </c>
    </row>
    <row r="49" ht="12.75">
      <c r="A49" s="36" t="s">
        <v>39</v>
      </c>
    </row>
    <row r="50" ht="12.75">
      <c r="A50" s="35" t="s">
        <v>15</v>
      </c>
    </row>
    <row r="51" ht="12.75">
      <c r="A51" s="35" t="s">
        <v>16</v>
      </c>
    </row>
    <row r="52" ht="15">
      <c r="A52" s="35"/>
    </row>
    <row r="53" ht="15">
      <c r="A53" s="35"/>
    </row>
    <row r="54" ht="12.75">
      <c r="A54" s="36"/>
    </row>
    <row r="55" ht="12.75">
      <c r="A55" s="35"/>
    </row>
    <row r="56" ht="12.75">
      <c r="A56" s="35"/>
    </row>
    <row r="57" ht="12.75">
      <c r="A57" s="35"/>
    </row>
    <row r="58" ht="12.75">
      <c r="A58" s="36"/>
    </row>
    <row r="59" ht="12.75">
      <c r="A59" s="35"/>
    </row>
    <row r="60" ht="12.75">
      <c r="A60" s="35"/>
    </row>
    <row r="61" ht="15">
      <c r="A61" s="36"/>
    </row>
    <row r="62" ht="12.75">
      <c r="A62" s="35"/>
    </row>
    <row r="63" ht="15">
      <c r="A63" s="35"/>
    </row>
    <row r="64" ht="12.75">
      <c r="A64" s="35"/>
    </row>
    <row r="65" ht="12.75">
      <c r="A65" s="35"/>
    </row>
    <row r="66" ht="12.75">
      <c r="A66" s="35"/>
    </row>
    <row r="67" ht="15">
      <c r="A67" s="36"/>
    </row>
    <row r="68" ht="15">
      <c r="A68" s="36"/>
    </row>
    <row r="69" ht="15">
      <c r="A69" s="36"/>
    </row>
    <row r="70" ht="15">
      <c r="A70" s="36"/>
    </row>
    <row r="71" ht="12.75">
      <c r="A71" s="36"/>
    </row>
    <row r="72" ht="12.75">
      <c r="A72" s="35"/>
    </row>
    <row r="73" ht="12.75">
      <c r="A73" s="35"/>
    </row>
  </sheetData>
  <sheetProtection/>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B2:G28"/>
  <sheetViews>
    <sheetView workbookViewId="0" topLeftCell="A1">
      <selection activeCell="G24" activeCellId="1" sqref="F23 G24"/>
    </sheetView>
  </sheetViews>
  <sheetFormatPr defaultColWidth="11.00390625" defaultRowHeight="12.75"/>
  <cols>
    <col min="1" max="1" width="3.875" style="0" customWidth="1"/>
  </cols>
  <sheetData>
    <row r="1" ht="13.5" thickBot="1"/>
    <row r="2" ht="13.5" thickBot="1">
      <c r="B2" s="19" t="s">
        <v>58</v>
      </c>
    </row>
    <row r="7" spans="2:7" ht="12.75">
      <c r="B7" s="43">
        <v>1</v>
      </c>
      <c r="C7" s="44" t="s">
        <v>59</v>
      </c>
      <c r="D7" s="10" t="s">
        <v>56</v>
      </c>
      <c r="E7" s="11" t="s">
        <v>57</v>
      </c>
      <c r="F7" s="10" t="s">
        <v>60</v>
      </c>
      <c r="G7" s="26" t="s">
        <v>61</v>
      </c>
    </row>
    <row r="8" spans="2:7" ht="12.75">
      <c r="B8" s="45"/>
      <c r="C8" s="46"/>
      <c r="D8" s="23"/>
      <c r="E8" s="24"/>
      <c r="F8" s="23"/>
      <c r="G8" s="32">
        <v>50</v>
      </c>
    </row>
    <row r="9" spans="2:7" ht="12.75">
      <c r="B9" s="30"/>
      <c r="C9" s="17"/>
      <c r="D9" s="1">
        <v>45</v>
      </c>
      <c r="E9" s="25">
        <v>36</v>
      </c>
      <c r="F9" s="1"/>
      <c r="G9" s="8"/>
    </row>
    <row r="10" spans="2:7" ht="12.75">
      <c r="B10" s="30"/>
      <c r="C10" s="17"/>
      <c r="D10" s="1">
        <v>31</v>
      </c>
      <c r="E10" s="25">
        <v>32</v>
      </c>
      <c r="F10" s="1"/>
      <c r="G10" s="8"/>
    </row>
    <row r="11" spans="2:7" ht="12.75">
      <c r="B11" s="30"/>
      <c r="C11" s="17"/>
      <c r="D11" s="1">
        <v>20</v>
      </c>
      <c r="E11" s="25">
        <v>12</v>
      </c>
      <c r="F11" s="1"/>
      <c r="G11" s="8"/>
    </row>
    <row r="12" spans="2:7" ht="12.75">
      <c r="B12" s="30"/>
      <c r="C12" s="17"/>
      <c r="D12" s="1">
        <v>11</v>
      </c>
      <c r="E12" s="25">
        <v>45</v>
      </c>
      <c r="F12" s="1"/>
      <c r="G12" s="8"/>
    </row>
    <row r="13" spans="2:7" ht="12.75">
      <c r="B13" s="30"/>
      <c r="C13" s="17"/>
      <c r="D13" s="1">
        <v>12</v>
      </c>
      <c r="E13" s="25">
        <v>12</v>
      </c>
      <c r="F13" s="1"/>
      <c r="G13" s="8"/>
    </row>
    <row r="14" spans="2:7" ht="12.75">
      <c r="B14" s="30"/>
      <c r="C14" s="17"/>
      <c r="D14" s="1">
        <v>17</v>
      </c>
      <c r="E14" s="25">
        <v>57</v>
      </c>
      <c r="F14" s="1"/>
      <c r="G14" s="8"/>
    </row>
    <row r="15" spans="2:7" ht="12.75">
      <c r="B15" s="30"/>
      <c r="C15" s="17"/>
      <c r="D15" s="1">
        <v>42</v>
      </c>
      <c r="E15" s="25">
        <v>24</v>
      </c>
      <c r="F15" s="1"/>
      <c r="G15" s="8"/>
    </row>
    <row r="16" spans="2:7" ht="12.75">
      <c r="B16" s="30"/>
      <c r="C16" s="17"/>
      <c r="D16" s="1">
        <v>20</v>
      </c>
      <c r="E16" s="25">
        <v>21</v>
      </c>
      <c r="F16" s="1"/>
      <c r="G16" s="8"/>
    </row>
    <row r="17" spans="2:7" ht="12.75">
      <c r="B17" s="30"/>
      <c r="C17" s="17"/>
      <c r="D17" s="1">
        <v>35</v>
      </c>
      <c r="E17" s="25">
        <v>31</v>
      </c>
      <c r="F17" s="1"/>
      <c r="G17" s="8"/>
    </row>
    <row r="18" spans="2:7" ht="12.75">
      <c r="B18" s="30"/>
      <c r="C18" s="17"/>
      <c r="D18" s="1">
        <v>28</v>
      </c>
      <c r="E18" s="25">
        <v>57</v>
      </c>
      <c r="F18" s="1"/>
      <c r="G18" s="8"/>
    </row>
    <row r="19" spans="2:7" ht="12.75">
      <c r="B19" s="30"/>
      <c r="C19" s="17"/>
      <c r="D19" s="1">
        <v>57</v>
      </c>
      <c r="E19" s="25">
        <v>16</v>
      </c>
      <c r="F19" s="1"/>
      <c r="G19" s="8"/>
    </row>
    <row r="20" spans="2:7" ht="12.75">
      <c r="B20" s="31"/>
      <c r="C20" s="18"/>
      <c r="D20" s="2">
        <v>55</v>
      </c>
      <c r="E20" s="27">
        <v>23</v>
      </c>
      <c r="F20" s="2"/>
      <c r="G20" s="9"/>
    </row>
    <row r="21" spans="2:5" ht="12.75">
      <c r="B21" s="3"/>
      <c r="C21" s="38" t="s">
        <v>62</v>
      </c>
      <c r="D21" s="4"/>
      <c r="E21" s="4"/>
    </row>
    <row r="22" spans="2:5" ht="12.75">
      <c r="B22" s="41"/>
      <c r="C22" s="42" t="s">
        <v>64</v>
      </c>
      <c r="D22" s="20"/>
      <c r="E22" s="20"/>
    </row>
    <row r="23" spans="2:6" ht="12.75">
      <c r="B23" s="3"/>
      <c r="C23" s="3"/>
      <c r="D23" s="3"/>
      <c r="E23" s="5" t="s">
        <v>63</v>
      </c>
      <c r="F23" s="4"/>
    </row>
    <row r="24" spans="2:7" ht="12.75">
      <c r="B24" s="12"/>
      <c r="C24" s="12"/>
      <c r="D24" s="12"/>
      <c r="E24" s="12"/>
      <c r="F24" s="14" t="s">
        <v>68</v>
      </c>
      <c r="G24" s="13"/>
    </row>
    <row r="27" spans="2:5" ht="12.75">
      <c r="B27" s="39" t="s">
        <v>69</v>
      </c>
      <c r="C27" s="6"/>
      <c r="D27" s="7"/>
      <c r="E27" s="7"/>
    </row>
    <row r="28" spans="2:5" ht="12.75">
      <c r="B28" s="40" t="s">
        <v>70</v>
      </c>
      <c r="C28" s="15"/>
      <c r="D28" s="16"/>
      <c r="E28" s="16"/>
    </row>
  </sheetData>
  <sheetProtection/>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B2:G28"/>
  <sheetViews>
    <sheetView zoomScalePageLayoutView="0" workbookViewId="0" topLeftCell="A1">
      <selection activeCell="J36" sqref="J36"/>
    </sheetView>
  </sheetViews>
  <sheetFormatPr defaultColWidth="11.00390625" defaultRowHeight="12.75"/>
  <cols>
    <col min="1" max="1" width="3.875" style="0" customWidth="1"/>
  </cols>
  <sheetData>
    <row r="1" ht="13.5" thickBot="1"/>
    <row r="2" ht="13.5" thickBot="1">
      <c r="B2" s="19" t="s">
        <v>58</v>
      </c>
    </row>
    <row r="7" spans="2:7" ht="12.75">
      <c r="B7" s="28">
        <v>1</v>
      </c>
      <c r="C7" s="21" t="s">
        <v>59</v>
      </c>
      <c r="D7" s="10" t="s">
        <v>56</v>
      </c>
      <c r="E7" s="11" t="s">
        <v>57</v>
      </c>
      <c r="F7" s="10" t="s">
        <v>60</v>
      </c>
      <c r="G7" s="26" t="s">
        <v>61</v>
      </c>
    </row>
    <row r="8" spans="2:7" ht="12.75">
      <c r="B8" s="29"/>
      <c r="C8" s="22"/>
      <c r="D8" s="23"/>
      <c r="E8" s="24"/>
      <c r="F8" s="23"/>
      <c r="G8" s="32">
        <v>50</v>
      </c>
    </row>
    <row r="9" spans="2:7" ht="12.75">
      <c r="B9" s="30" t="s">
        <v>43</v>
      </c>
      <c r="C9" s="17" t="s">
        <v>44</v>
      </c>
      <c r="D9" s="1">
        <v>45</v>
      </c>
      <c r="E9" s="25">
        <v>36</v>
      </c>
      <c r="F9" s="1">
        <f>+D9-E9</f>
        <v>9</v>
      </c>
      <c r="G9" s="8">
        <f aca="true" t="shared" si="0" ref="G9:G20">G8+F9</f>
        <v>59</v>
      </c>
    </row>
    <row r="10" spans="2:7" ht="12.75">
      <c r="B10" s="30" t="s">
        <v>43</v>
      </c>
      <c r="C10" s="17" t="s">
        <v>45</v>
      </c>
      <c r="D10" s="1">
        <v>31</v>
      </c>
      <c r="E10" s="25">
        <v>32</v>
      </c>
      <c r="F10" s="1">
        <f>-E10+D10</f>
        <v>-1</v>
      </c>
      <c r="G10" s="8">
        <f t="shared" si="0"/>
        <v>58</v>
      </c>
    </row>
    <row r="11" spans="2:7" ht="12.75">
      <c r="B11" s="30" t="s">
        <v>43</v>
      </c>
      <c r="C11" s="17" t="s">
        <v>46</v>
      </c>
      <c r="D11" s="1">
        <v>20</v>
      </c>
      <c r="E11" s="25">
        <v>12</v>
      </c>
      <c r="F11" s="1">
        <f aca="true" t="shared" si="1" ref="F11:F20">D11-E11</f>
        <v>8</v>
      </c>
      <c r="G11" s="8">
        <f t="shared" si="0"/>
        <v>66</v>
      </c>
    </row>
    <row r="12" spans="2:7" ht="12.75">
      <c r="B12" s="30" t="s">
        <v>43</v>
      </c>
      <c r="C12" s="17" t="s">
        <v>47</v>
      </c>
      <c r="D12" s="1">
        <v>11</v>
      </c>
      <c r="E12" s="25">
        <v>45</v>
      </c>
      <c r="F12" s="1">
        <f t="shared" si="1"/>
        <v>-34</v>
      </c>
      <c r="G12" s="8">
        <f t="shared" si="0"/>
        <v>32</v>
      </c>
    </row>
    <row r="13" spans="2:7" ht="12.75">
      <c r="B13" s="30" t="s">
        <v>43</v>
      </c>
      <c r="C13" s="17" t="s">
        <v>48</v>
      </c>
      <c r="D13" s="1">
        <v>12</v>
      </c>
      <c r="E13" s="25">
        <v>12</v>
      </c>
      <c r="F13" s="1">
        <f t="shared" si="1"/>
        <v>0</v>
      </c>
      <c r="G13" s="8">
        <f t="shared" si="0"/>
        <v>32</v>
      </c>
    </row>
    <row r="14" spans="2:7" ht="12.75">
      <c r="B14" s="30" t="s">
        <v>43</v>
      </c>
      <c r="C14" s="17" t="s">
        <v>49</v>
      </c>
      <c r="D14" s="1">
        <v>17</v>
      </c>
      <c r="E14" s="25">
        <v>57</v>
      </c>
      <c r="F14" s="1">
        <f t="shared" si="1"/>
        <v>-40</v>
      </c>
      <c r="G14" s="8">
        <f t="shared" si="0"/>
        <v>-8</v>
      </c>
    </row>
    <row r="15" spans="2:7" ht="12.75">
      <c r="B15" s="30" t="s">
        <v>43</v>
      </c>
      <c r="C15" s="17" t="s">
        <v>50</v>
      </c>
      <c r="D15" s="1">
        <v>42</v>
      </c>
      <c r="E15" s="25">
        <v>24</v>
      </c>
      <c r="F15" s="1">
        <f t="shared" si="1"/>
        <v>18</v>
      </c>
      <c r="G15" s="8">
        <f t="shared" si="0"/>
        <v>10</v>
      </c>
    </row>
    <row r="16" spans="2:7" ht="12.75">
      <c r="B16" s="30" t="s">
        <v>43</v>
      </c>
      <c r="C16" s="17" t="s">
        <v>51</v>
      </c>
      <c r="D16" s="1">
        <v>20</v>
      </c>
      <c r="E16" s="25">
        <v>21</v>
      </c>
      <c r="F16" s="1">
        <f t="shared" si="1"/>
        <v>-1</v>
      </c>
      <c r="G16" s="8">
        <f t="shared" si="0"/>
        <v>9</v>
      </c>
    </row>
    <row r="17" spans="2:7" ht="12.75">
      <c r="B17" s="30" t="s">
        <v>43</v>
      </c>
      <c r="C17" s="17" t="s">
        <v>52</v>
      </c>
      <c r="D17" s="1">
        <v>35</v>
      </c>
      <c r="E17" s="25">
        <v>31</v>
      </c>
      <c r="F17" s="1">
        <f t="shared" si="1"/>
        <v>4</v>
      </c>
      <c r="G17" s="8">
        <f t="shared" si="0"/>
        <v>13</v>
      </c>
    </row>
    <row r="18" spans="2:7" ht="12.75">
      <c r="B18" s="30" t="s">
        <v>43</v>
      </c>
      <c r="C18" s="17" t="s">
        <v>53</v>
      </c>
      <c r="D18" s="1">
        <v>28</v>
      </c>
      <c r="E18" s="25">
        <v>57</v>
      </c>
      <c r="F18" s="1">
        <f t="shared" si="1"/>
        <v>-29</v>
      </c>
      <c r="G18" s="8">
        <f t="shared" si="0"/>
        <v>-16</v>
      </c>
    </row>
    <row r="19" spans="2:7" ht="12.75">
      <c r="B19" s="30" t="s">
        <v>43</v>
      </c>
      <c r="C19" s="17" t="s">
        <v>54</v>
      </c>
      <c r="D19" s="1">
        <v>57</v>
      </c>
      <c r="E19" s="25">
        <v>16</v>
      </c>
      <c r="F19" s="1">
        <f t="shared" si="1"/>
        <v>41</v>
      </c>
      <c r="G19" s="8">
        <f t="shared" si="0"/>
        <v>25</v>
      </c>
    </row>
    <row r="20" spans="2:7" ht="12.75">
      <c r="B20" s="31" t="s">
        <v>43</v>
      </c>
      <c r="C20" s="18" t="s">
        <v>55</v>
      </c>
      <c r="D20" s="2">
        <v>55</v>
      </c>
      <c r="E20" s="27">
        <v>23</v>
      </c>
      <c r="F20" s="2">
        <f t="shared" si="1"/>
        <v>32</v>
      </c>
      <c r="G20" s="9">
        <f t="shared" si="0"/>
        <v>57</v>
      </c>
    </row>
    <row r="21" spans="2:5" ht="12.75">
      <c r="B21" s="3"/>
      <c r="C21" s="38" t="s">
        <v>62</v>
      </c>
      <c r="D21" s="4">
        <f>SUM(D9:D20)</f>
        <v>373</v>
      </c>
      <c r="E21" s="4">
        <f>SUM(E9:E20)</f>
        <v>366</v>
      </c>
    </row>
    <row r="22" spans="2:5" ht="12.75">
      <c r="B22" s="41"/>
      <c r="C22" s="42" t="s">
        <v>64</v>
      </c>
      <c r="D22" s="20">
        <f>AVERAGE(D9:D20)</f>
        <v>31.083333333333332</v>
      </c>
      <c r="E22" s="20">
        <f>AVERAGE(E9:E20)</f>
        <v>30.5</v>
      </c>
    </row>
    <row r="23" spans="2:6" ht="12.75">
      <c r="B23" s="3"/>
      <c r="C23" s="3"/>
      <c r="D23" s="3"/>
      <c r="E23" s="5" t="s">
        <v>63</v>
      </c>
      <c r="F23" s="4">
        <f>D21-E21</f>
        <v>7</v>
      </c>
    </row>
    <row r="24" spans="2:7" ht="12.75">
      <c r="B24" s="12"/>
      <c r="C24" s="12"/>
      <c r="D24" s="12"/>
      <c r="E24" s="12"/>
      <c r="F24" s="14" t="s">
        <v>68</v>
      </c>
      <c r="G24" s="13">
        <f>G8+F23</f>
        <v>57</v>
      </c>
    </row>
    <row r="27" spans="2:5" ht="12.75">
      <c r="B27" s="39" t="s">
        <v>69</v>
      </c>
      <c r="C27" s="6"/>
      <c r="D27" s="7">
        <f>MIN(D9:D20)</f>
        <v>11</v>
      </c>
      <c r="E27" s="7">
        <f>MIN(E9:E20)</f>
        <v>12</v>
      </c>
    </row>
    <row r="28" spans="2:5" ht="12.75">
      <c r="B28" s="40" t="s">
        <v>70</v>
      </c>
      <c r="C28" s="15"/>
      <c r="D28" s="16">
        <f>MAX(D9:D20)</f>
        <v>57</v>
      </c>
      <c r="E28" s="16">
        <f>MAX(E9:E20)</f>
        <v>57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di Pisa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Tarini</dc:creator>
  <cp:keywords/>
  <dc:description/>
  <cp:lastModifiedBy>Fabio Tarini</cp:lastModifiedBy>
  <dcterms:created xsi:type="dcterms:W3CDTF">2008-03-06T09:06:40Z</dcterms:created>
  <dcterms:modified xsi:type="dcterms:W3CDTF">2014-09-28T16:57:06Z</dcterms:modified>
  <cp:category/>
  <cp:version/>
  <cp:contentType/>
  <cp:contentStatus/>
</cp:coreProperties>
</file>