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76" windowWidth="18885" windowHeight="8655" tabRatio="500" activeTab="0"/>
  </bookViews>
  <sheets>
    <sheet name="Introduzione" sheetId="1" r:id="rId1"/>
    <sheet name="DaCompletare" sheetId="2" r:id="rId2"/>
    <sheet name="Completo" sheetId="3" r:id="rId3"/>
  </sheets>
  <definedNames/>
  <calcPr fullCalcOnLoad="1"/>
</workbook>
</file>

<file path=xl/comments2.xml><?xml version="1.0" encoding="utf-8"?>
<comments xmlns="http://schemas.openxmlformats.org/spreadsheetml/2006/main">
  <authors>
    <author>Annalina Fabrizio</author>
    <author>Fabio Tarini</author>
  </authors>
  <commentList>
    <comment ref="B7" authorId="0">
      <text>
        <r>
          <rPr>
            <sz val="10"/>
            <rFont val="Arial"/>
            <family val="2"/>
          </rPr>
          <t>Esiti delle partite di calcio giocate dalle due squadre specificate.</t>
        </r>
      </text>
    </comment>
    <comment ref="B13" authorId="0">
      <text>
        <r>
          <rPr>
            <sz val="10"/>
            <rFont val="Arial"/>
            <family val="2"/>
          </rPr>
          <t>Determinare il totale delle partite giocate.</t>
        </r>
      </text>
    </comment>
    <comment ref="B14" authorId="0">
      <text>
        <r>
          <rPr>
            <sz val="10"/>
            <rFont val="Arial"/>
            <family val="2"/>
          </rPr>
          <t>Calcolare la differenza tra i gol segnati e i gol subiti.</t>
        </r>
      </text>
    </comment>
    <comment ref="B17" authorId="0">
      <text>
        <r>
          <rPr>
            <sz val="10"/>
            <rFont val="Arial"/>
            <family val="2"/>
          </rPr>
          <t>La formula deve produrre "Sì" quando le due squadre hanno fatto lo stesso numero di gol, "No" altrimenti.
Analoga considerazione vale per la difesa ma il confronto è relativo ai gol subiti.</t>
        </r>
      </text>
    </comment>
    <comment ref="B20" authorId="0">
      <text>
        <r>
          <rPr>
            <sz val="10"/>
            <rFont val="Arial"/>
            <family val="2"/>
          </rPr>
          <t>Specificare il nome della squadra che è migliore in attacco (ha fatto più gol dell'altra) e di quella che è migliore in difesa (ha subito meno gol dell'altra).</t>
        </r>
      </text>
    </comment>
    <comment ref="G14" authorId="0">
      <text>
        <r>
          <rPr>
            <sz val="10"/>
            <rFont val="Arial"/>
            <family val="2"/>
          </rPr>
          <t>Una squadra è da considerare migliore se ha ottenuto 
un maggior numero di vittorie,
un minor numero di sconfitte e 
un numero non minore di pareggi.</t>
        </r>
        <r>
          <rPr>
            <sz val="8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Si tratta di effettuare alcuni confronti tra gli esiti di partite di due squadre di calcio. 
Per ogni squadra, sono dati: il nome, il numero di vittorie, pareggi e sconfitte, il numero di gol fatti e subiti.
1--Squadre: 
     Costruire la frase utilizzando l'operatore &amp;.
2--Ricavare:
   Partite giocate: 
    Determinare il totale delle partite giocate da ciascuna squadra.
   Differenza reti: 
    Calcolare la differenza tra i gol segnati e i gol subiti da ciascuna.
   Punti:
   Ricavare i punti totalizzati, sommando 3 per ogni vittoria e 1 per ogni pareggio (0 per sconfitta).
3--Confronti con risultato VERO/FALSO
    Riportare sotto SQ1 e SQ2 il nome della prima e della seconda squadra.
    Riportare sotto a Risultato del confronto: VERO o FALSO 
    (N.B. Una squadra è da considerare migliore se ha ottenuto    
    un maggior numero di vittorie,
    un minor numero di sconfitte e 
    un numero non peggiore di pareggi).
4--Confronti con risultato testuale
    Squadre pari in attacco: 
    La formula deve produrre "Sì" quando le due squadre hanno fatto lo stesso numero di gol, "No" altrimenti.
    Analogamente per pari in difesa, ma il confronto è relativo ai gol subiti.
    Squadra migliore in attacco: 
    Riportare il nome della squadra che ha fatto più gol dell'altra e di quella che è migliore in difesa (ha subito meno gol dell'altra).
    Squadra migliore in difesa: 
    Riportare il nome della squadra che ha subito meno gol dell'altra
</t>
        </r>
      </text>
    </comment>
  </commentList>
</comments>
</file>

<file path=xl/comments3.xml><?xml version="1.0" encoding="utf-8"?>
<comments xmlns="http://schemas.openxmlformats.org/spreadsheetml/2006/main">
  <authors>
    <author>Annalina Fabrizio</author>
    <author>Fabio Tarini</author>
  </authors>
  <commentList>
    <comment ref="B7" authorId="0">
      <text>
        <r>
          <rPr>
            <sz val="10"/>
            <rFont val="Arial"/>
            <family val="2"/>
          </rPr>
          <t>Esiti delle partite di calcio giocate dalle due squadre specificate.</t>
        </r>
      </text>
    </comment>
    <comment ref="B13" authorId="0">
      <text>
        <r>
          <rPr>
            <sz val="10"/>
            <rFont val="Arial"/>
            <family val="2"/>
          </rPr>
          <t>Determinare il totale delle partite giocate.</t>
        </r>
      </text>
    </comment>
    <comment ref="B14" authorId="0">
      <text>
        <r>
          <rPr>
            <sz val="10"/>
            <rFont val="Arial"/>
            <family val="2"/>
          </rPr>
          <t>Calcolare la differenza tra i gol segnati e i gol subiti.</t>
        </r>
      </text>
    </comment>
    <comment ref="B17" authorId="0">
      <text>
        <r>
          <rPr>
            <sz val="10"/>
            <rFont val="Arial"/>
            <family val="2"/>
          </rPr>
          <t>La formula deve produrre "Sì" quando le due squadre hanno fatto lo stesso numero di gol, "No" altrimenti.
Analoga considerazione vale per la difesa ma il confronto è relativo ai gol subiti.</t>
        </r>
      </text>
    </comment>
    <comment ref="B20" authorId="0">
      <text>
        <r>
          <rPr>
            <sz val="10"/>
            <rFont val="Arial"/>
            <family val="2"/>
          </rPr>
          <t>Specificare il nome della squadra che è migliore in attacco (ha fatto più gol dell'altra) e di quella che è migliore in difesa (ha subito meno gol dell'altra).</t>
        </r>
      </text>
    </comment>
    <comment ref="G14" authorId="0">
      <text>
        <r>
          <rPr>
            <sz val="10"/>
            <rFont val="Arial"/>
            <family val="2"/>
          </rPr>
          <t>Una squadra è da considerare migliore se ha ottenuto 
un maggior numero di vittorie,
un minor numero di sconfitte e 
un numero non minore di pareggi.</t>
        </r>
        <r>
          <rPr>
            <sz val="8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Si tratta di effettuare alcuni confronti tra gli esiti di partite di due squadre di calcio. 
Per ogni squadra, sono dati: il nome, il numero di vittorie, pareggi e sconfitte, il numero di gol fatti e subiti.
1--Squadre: 
     Costruire la frase utilizzando l'operatore &amp;.
2--Ricavare:
   Partite giocate: 
    Determinare il totale delle partite giocate da ciascuna squadra.
   Differenza reti: 
    Calcolare la differenza tra i gol segnati e i gol subiti da ciascuna.
   Punti:
   Ricavare i punti totalizzati, sommando 3 per ogni vittoria e 1 per ogni pareggio (0 per sconfitta).
3--Confronti con risultato VERO/FALSO
    Riportare sotto SQ1 e SQ2 il nome della prima e della seconda squadra.
    Riportare sotto a Risultato del confronto: VERO o FALSO 
    (N.B. Una squadra è da considerare migliore se ha ottenuto    
    un maggior numero di vittorie,
    un minor numero di sconfitte e 
    un numero non peggiore di pareggi).
4--Confronti con risultato testuale
    Squadre pari in attacco: 
    La formula deve produrre "Sì" quando le due squadre hanno fatto lo stesso numero di gol, "No" altrimenti.
    Analogamente per pari in difesa, ma il confronto è relativo ai gol subiti.
    Squadra migliore in attacco: 
    Riportare il nome della squadra che ha fatto più gol dell'altra e di quella che è migliore in difesa (ha subito meno gol dell'altra).
    Squadra migliore in difesa: 
    Riportare il nome della squadra che ha subito meno gol dell'altra
</t>
        </r>
      </text>
    </comment>
  </commentList>
</comments>
</file>

<file path=xl/sharedStrings.xml><?xml version="1.0" encoding="utf-8"?>
<sst xmlns="http://schemas.openxmlformats.org/spreadsheetml/2006/main" count="89" uniqueCount="57">
  <si>
    <t>Confronto tra due squadre</t>
  </si>
  <si>
    <t>TESTO</t>
  </si>
  <si>
    <t>Sq1</t>
  </si>
  <si>
    <t>Sq2</t>
  </si>
  <si>
    <t>Risultato del confronto</t>
  </si>
  <si>
    <t>Partite giocate</t>
  </si>
  <si>
    <t>Differenza reti</t>
  </si>
  <si>
    <t>Esiti</t>
  </si>
  <si>
    <t>Vittorie</t>
  </si>
  <si>
    <t>Pareggi</t>
  </si>
  <si>
    <t>Sconfitte</t>
  </si>
  <si>
    <t>Gol segnati</t>
  </si>
  <si>
    <t>Gol subiti</t>
  </si>
  <si>
    <t>Confronti</t>
  </si>
  <si>
    <t>vince più di</t>
  </si>
  <si>
    <t>vince meno di</t>
  </si>
  <si>
    <t>vince quanto</t>
  </si>
  <si>
    <t>non segna più gol di</t>
  </si>
  <si>
    <t>non pareggia quanto</t>
  </si>
  <si>
    <t>perde almeno quanto</t>
  </si>
  <si>
    <t>è migliore di</t>
  </si>
  <si>
    <t>attacca o difende meglio di</t>
  </si>
  <si>
    <t>non vince più di</t>
  </si>
  <si>
    <t>Draghi</t>
  </si>
  <si>
    <t>Trotters</t>
  </si>
  <si>
    <t>Punti</t>
  </si>
  <si>
    <t>Squadra migliore in attacco</t>
  </si>
  <si>
    <t>Squadra migliore in difesa</t>
  </si>
  <si>
    <t>Squadre pari in attacco</t>
  </si>
  <si>
    <t>Squadre pari in difesa</t>
  </si>
  <si>
    <t>Squadre:</t>
  </si>
  <si>
    <t>Per ogni squadra, sono dati: il nome, il numero di vittorie, pareggi e sconfitte, il numero di gol fatti e subiti.</t>
  </si>
  <si>
    <t xml:space="preserve">    La formula deve produrre "Sì" quando le due squadre hanno fatto lo stesso numero di gol, "No" altrimenti.</t>
  </si>
  <si>
    <t xml:space="preserve">    Riportare il nome della squadra che ha fatto più gol dell'altra e di quella che è migliore in difesa (ha subito meno gol dell'altra).</t>
  </si>
  <si>
    <t xml:space="preserve">    Riportare il nome della squadra che ha subito meno gol dell'altra</t>
  </si>
  <si>
    <t xml:space="preserve">    Riportare sotto SQ1 e SQ2 il nome della prima e della seconda squadra.</t>
  </si>
  <si>
    <t xml:space="preserve">    un maggior numero di vittorie,</t>
  </si>
  <si>
    <t xml:space="preserve">    un minor numero di sconfitte e </t>
  </si>
  <si>
    <t>2--Ricavare:</t>
  </si>
  <si>
    <t xml:space="preserve">Si tratta di effettuare alcuni confronti tra gli esiti di partite di due squadre di calcio. </t>
  </si>
  <si>
    <t xml:space="preserve">1--Squadre: </t>
  </si>
  <si>
    <t xml:space="preserve">     Costruire la frase utilizzando l'operatore &amp;.</t>
  </si>
  <si>
    <t xml:space="preserve">   Partite giocate: </t>
  </si>
  <si>
    <t xml:space="preserve">    Determinare il totale delle partite giocate da ciascuna squadra.</t>
  </si>
  <si>
    <t xml:space="preserve">   Differenza reti: </t>
  </si>
  <si>
    <t xml:space="preserve">    Calcolare la differenza tra i gol segnati e i gol subiti da ciascuna.</t>
  </si>
  <si>
    <t xml:space="preserve">   Punti:</t>
  </si>
  <si>
    <t>3--Confronti con risultato VERO/FALSO</t>
  </si>
  <si>
    <t xml:space="preserve">    Riportare sotto a Risultato del confronto: VERO o FALSO </t>
  </si>
  <si>
    <t xml:space="preserve">    (N.B. Una squadra è da considerare migliore se ha ottenuto    </t>
  </si>
  <si>
    <t xml:space="preserve">    un numero non peggiore di pareggi).</t>
  </si>
  <si>
    <t>4--Confronti con risultato testuale</t>
  </si>
  <si>
    <t xml:space="preserve">    Squadre pari in attacco: </t>
  </si>
  <si>
    <t xml:space="preserve">    Analogamente per pari in difesa, ma il confronto è relativo ai gol subiti.</t>
  </si>
  <si>
    <t xml:space="preserve">    Squadra migliore in attacco: </t>
  </si>
  <si>
    <t xml:space="preserve">    Squadra migliore in difesa: </t>
  </si>
  <si>
    <t xml:space="preserve">   Ricavare i punti totalizzati, sommando 3 per ogni vittoria e 1 per ogni pareggio (0 per ogni sconfitta).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</si>
</sst>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0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4"/>
      <name val="Verdana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20" fillId="10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0" fillId="14" borderId="4" applyNumberFormat="0" applyFont="0" applyAlignment="0" applyProtection="0"/>
    <xf numFmtId="0" fontId="23" fillId="2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17" borderId="10" xfId="0" applyFont="1" applyFill="1" applyBorder="1" applyAlignment="1" applyProtection="1">
      <alignment/>
      <protection/>
    </xf>
    <xf numFmtId="0" fontId="0" fillId="17" borderId="11" xfId="0" applyFill="1" applyBorder="1" applyAlignment="1" applyProtection="1">
      <alignment/>
      <protection hidden="1"/>
    </xf>
    <xf numFmtId="0" fontId="0" fillId="17" borderId="12" xfId="0" applyFill="1" applyBorder="1" applyAlignment="1" applyProtection="1">
      <alignment/>
      <protection hidden="1"/>
    </xf>
    <xf numFmtId="0" fontId="0" fillId="16" borderId="13" xfId="0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18" borderId="15" xfId="0" applyFill="1" applyBorder="1" applyAlignment="1" applyProtection="1">
      <alignment horizontal="center"/>
      <protection/>
    </xf>
    <xf numFmtId="0" fontId="0" fillId="17" borderId="16" xfId="0" applyFill="1" applyBorder="1" applyAlignment="1" applyProtection="1">
      <alignment horizontal="center"/>
      <protection/>
    </xf>
    <xf numFmtId="0" fontId="0" fillId="17" borderId="17" xfId="0" applyFill="1" applyBorder="1" applyAlignment="1" applyProtection="1">
      <alignment horizontal="center"/>
      <protection/>
    </xf>
    <xf numFmtId="0" fontId="0" fillId="17" borderId="18" xfId="0" applyFill="1" applyBorder="1" applyAlignment="1">
      <alignment/>
    </xf>
    <xf numFmtId="0" fontId="0" fillId="17" borderId="19" xfId="0" applyFill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hidden="1"/>
    </xf>
    <xf numFmtId="0" fontId="0" fillId="7" borderId="21" xfId="0" applyFill="1" applyBorder="1" applyAlignment="1" applyProtection="1">
      <alignment horizontal="center"/>
      <protection/>
    </xf>
    <xf numFmtId="0" fontId="7" fillId="17" borderId="22" xfId="0" applyFont="1" applyFill="1" applyBorder="1" applyAlignment="1" applyProtection="1">
      <alignment horizontal="center"/>
      <protection hidden="1"/>
    </xf>
    <xf numFmtId="0" fontId="0" fillId="18" borderId="23" xfId="0" applyFill="1" applyBorder="1" applyAlignment="1" applyProtection="1">
      <alignment horizontal="center"/>
      <protection/>
    </xf>
    <xf numFmtId="0" fontId="8" fillId="17" borderId="24" xfId="0" applyFont="1" applyFill="1" applyBorder="1" applyAlignment="1" applyProtection="1">
      <alignment horizontal="center" vertical="center" wrapText="1"/>
      <protection/>
    </xf>
    <xf numFmtId="0" fontId="7" fillId="16" borderId="21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locked="0"/>
    </xf>
    <xf numFmtId="0" fontId="0" fillId="18" borderId="26" xfId="0" applyFill="1" applyBorder="1" applyAlignment="1" applyProtection="1">
      <alignment horizontal="center"/>
      <protection locked="0"/>
    </xf>
    <xf numFmtId="0" fontId="9" fillId="16" borderId="0" xfId="0" applyFont="1" applyFill="1" applyBorder="1" applyAlignment="1" applyProtection="1">
      <alignment horizontal="center"/>
      <protection locked="0"/>
    </xf>
    <xf numFmtId="0" fontId="11" fillId="19" borderId="0" xfId="0" applyFont="1" applyFill="1" applyBorder="1" applyAlignment="1" applyProtection="1">
      <alignment horizontal="center"/>
      <protection/>
    </xf>
    <xf numFmtId="0" fontId="0" fillId="16" borderId="11" xfId="0" applyFill="1" applyBorder="1" applyAlignment="1" applyProtection="1">
      <alignment horizontal="right"/>
      <protection hidden="1"/>
    </xf>
    <xf numFmtId="0" fontId="9" fillId="16" borderId="18" xfId="0" applyFont="1" applyFill="1" applyBorder="1" applyAlignment="1" applyProtection="1">
      <alignment horizontal="center"/>
      <protection locked="0"/>
    </xf>
    <xf numFmtId="0" fontId="9" fillId="16" borderId="16" xfId="0" applyFont="1" applyFill="1" applyBorder="1" applyAlignment="1" applyProtection="1">
      <alignment horizontal="center"/>
      <protection locked="0"/>
    </xf>
    <xf numFmtId="0" fontId="0" fillId="16" borderId="27" xfId="0" applyFill="1" applyBorder="1" applyAlignment="1" applyProtection="1">
      <alignment horizontal="right"/>
      <protection hidden="1"/>
    </xf>
    <xf numFmtId="0" fontId="9" fillId="16" borderId="28" xfId="0" applyFont="1" applyFill="1" applyBorder="1" applyAlignment="1" applyProtection="1">
      <alignment horizontal="center"/>
      <protection locked="0"/>
    </xf>
    <xf numFmtId="0" fontId="0" fillId="19" borderId="27" xfId="0" applyFill="1" applyBorder="1" applyAlignment="1" applyProtection="1">
      <alignment horizontal="right"/>
      <protection hidden="1"/>
    </xf>
    <xf numFmtId="0" fontId="11" fillId="19" borderId="28" xfId="0" applyFont="1" applyFill="1" applyBorder="1" applyAlignment="1" applyProtection="1">
      <alignment horizontal="center"/>
      <protection/>
    </xf>
    <xf numFmtId="0" fontId="0" fillId="19" borderId="12" xfId="0" applyFill="1" applyBorder="1" applyAlignment="1" applyProtection="1">
      <alignment horizontal="right"/>
      <protection hidden="1"/>
    </xf>
    <xf numFmtId="0" fontId="11" fillId="19" borderId="19" xfId="0" applyFont="1" applyFill="1" applyBorder="1" applyAlignment="1" applyProtection="1">
      <alignment horizontal="center"/>
      <protection/>
    </xf>
    <xf numFmtId="0" fontId="11" fillId="19" borderId="17" xfId="0" applyFont="1" applyFill="1" applyBorder="1" applyAlignment="1" applyProtection="1">
      <alignment horizontal="center"/>
      <protection/>
    </xf>
    <xf numFmtId="0" fontId="4" fillId="16" borderId="29" xfId="0" applyFont="1" applyFill="1" applyBorder="1" applyAlignment="1">
      <alignment horizontal="center"/>
    </xf>
    <xf numFmtId="0" fontId="4" fillId="16" borderId="30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D39" sqref="D39"/>
    </sheetView>
  </sheetViews>
  <sheetFormatPr defaultColWidth="9.00390625" defaultRowHeight="12.75"/>
  <sheetData>
    <row r="1" ht="13.5" thickBot="1"/>
    <row r="2" spans="2:9" ht="26.25" thickBot="1">
      <c r="B2" s="40" t="s">
        <v>0</v>
      </c>
      <c r="C2" s="41"/>
      <c r="D2" s="41"/>
      <c r="E2" s="41"/>
      <c r="F2" s="41"/>
      <c r="G2" s="41"/>
      <c r="H2" s="41"/>
      <c r="I2" s="42"/>
    </row>
    <row r="4" ht="12.75">
      <c r="A4" s="45" t="s">
        <v>39</v>
      </c>
    </row>
    <row r="5" ht="12.75">
      <c r="A5" s="45" t="s">
        <v>31</v>
      </c>
    </row>
    <row r="6" ht="12.75">
      <c r="A6" s="45" t="s">
        <v>40</v>
      </c>
    </row>
    <row r="7" ht="12.75">
      <c r="A7" s="45" t="s">
        <v>41</v>
      </c>
    </row>
    <row r="8" ht="12.75">
      <c r="A8" s="45" t="s">
        <v>38</v>
      </c>
    </row>
    <row r="9" ht="12.75">
      <c r="A9" s="45" t="s">
        <v>42</v>
      </c>
    </row>
    <row r="10" ht="12.75">
      <c r="A10" s="45" t="s">
        <v>43</v>
      </c>
    </row>
    <row r="11" ht="12.75">
      <c r="A11" s="45" t="s">
        <v>44</v>
      </c>
    </row>
    <row r="12" ht="12.75">
      <c r="A12" s="45" t="s">
        <v>45</v>
      </c>
    </row>
    <row r="13" ht="12.75">
      <c r="A13" s="45" t="s">
        <v>46</v>
      </c>
    </row>
    <row r="14" ht="12.75">
      <c r="A14" s="45" t="s">
        <v>56</v>
      </c>
    </row>
    <row r="15" ht="12.75">
      <c r="A15" s="45" t="s">
        <v>47</v>
      </c>
    </row>
    <row r="16" ht="12.75">
      <c r="A16" s="45" t="s">
        <v>35</v>
      </c>
    </row>
    <row r="17" ht="12.75">
      <c r="A17" s="45" t="s">
        <v>48</v>
      </c>
    </row>
    <row r="18" ht="12.75">
      <c r="A18" s="45" t="s">
        <v>49</v>
      </c>
    </row>
    <row r="19" ht="12.75">
      <c r="A19" s="45" t="s">
        <v>36</v>
      </c>
    </row>
    <row r="20" ht="12.75">
      <c r="A20" s="45" t="s">
        <v>37</v>
      </c>
    </row>
    <row r="21" ht="12.75">
      <c r="A21" s="45" t="s">
        <v>50</v>
      </c>
    </row>
    <row r="22" ht="12.75">
      <c r="A22" s="45" t="s">
        <v>51</v>
      </c>
    </row>
    <row r="23" ht="12.75">
      <c r="A23" s="45" t="s">
        <v>52</v>
      </c>
    </row>
    <row r="24" ht="12.75">
      <c r="A24" s="45" t="s">
        <v>32</v>
      </c>
    </row>
    <row r="25" ht="12.75">
      <c r="A25" s="45" t="s">
        <v>53</v>
      </c>
    </row>
    <row r="26" ht="12.75">
      <c r="A26" s="45" t="s">
        <v>54</v>
      </c>
    </row>
    <row r="27" ht="12.75">
      <c r="A27" s="45" t="s">
        <v>33</v>
      </c>
    </row>
    <row r="28" ht="12.75">
      <c r="A28" s="45" t="s">
        <v>55</v>
      </c>
    </row>
    <row r="29" ht="12.75">
      <c r="A29" s="45" t="s">
        <v>34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C24" sqref="C24"/>
    </sheetView>
  </sheetViews>
  <sheetFormatPr defaultColWidth="11.00390625" defaultRowHeight="12.75"/>
  <cols>
    <col min="1" max="1" width="2.75390625" style="0" customWidth="1"/>
    <col min="2" max="2" width="13.00390625" style="0" customWidth="1"/>
    <col min="3" max="4" width="11.00390625" style="0" customWidth="1"/>
    <col min="5" max="5" width="2.625" style="0" customWidth="1"/>
    <col min="6" max="6" width="9.875" style="0" customWidth="1"/>
    <col min="7" max="7" width="23.00390625" style="0" customWidth="1"/>
    <col min="8" max="8" width="9.625" style="0" customWidth="1"/>
  </cols>
  <sheetData>
    <row r="1" ht="13.5" thickBot="1"/>
    <row r="2" spans="2:9" ht="26.25" thickBot="1">
      <c r="B2" s="40" t="s">
        <v>0</v>
      </c>
      <c r="C2" s="41"/>
      <c r="D2" s="41"/>
      <c r="E2" s="41"/>
      <c r="F2" s="41"/>
      <c r="G2" s="41"/>
      <c r="H2" s="41"/>
      <c r="I2" s="42"/>
    </row>
    <row r="3" spans="2:4" ht="25.5">
      <c r="B3" s="1"/>
      <c r="C3" s="1"/>
      <c r="D3" s="1"/>
    </row>
    <row r="4" spans="3:9" ht="26.25" thickBot="1">
      <c r="C4" s="43">
        <v>1</v>
      </c>
      <c r="D4" s="2" t="s">
        <v>30</v>
      </c>
      <c r="E4" s="2"/>
      <c r="F4" s="3"/>
      <c r="G4" s="4"/>
      <c r="H4" s="4"/>
      <c r="I4" s="5"/>
    </row>
    <row r="5" spans="2:9" ht="13.5" thickBot="1">
      <c r="B5" s="17" t="s">
        <v>1</v>
      </c>
      <c r="C5" s="5"/>
      <c r="D5" s="5"/>
      <c r="E5" s="5"/>
      <c r="F5" s="5"/>
      <c r="G5" s="5"/>
      <c r="H5" s="5"/>
      <c r="I5" s="5"/>
    </row>
    <row r="6" spans="2:9" ht="13.5" thickBot="1">
      <c r="B6" s="5"/>
      <c r="C6" s="5"/>
      <c r="D6" s="5"/>
      <c r="E6" s="5"/>
      <c r="F6" s="5"/>
      <c r="G6" s="5"/>
      <c r="H6" s="5"/>
      <c r="I6" s="5"/>
    </row>
    <row r="7" spans="2:9" ht="22.5">
      <c r="B7" s="25" t="s">
        <v>7</v>
      </c>
      <c r="C7" s="26" t="s">
        <v>23</v>
      </c>
      <c r="D7" s="27" t="s">
        <v>24</v>
      </c>
      <c r="E7" s="44">
        <v>3</v>
      </c>
      <c r="F7" s="21" t="s">
        <v>2</v>
      </c>
      <c r="G7" s="22" t="s">
        <v>13</v>
      </c>
      <c r="H7" s="23" t="s">
        <v>3</v>
      </c>
      <c r="I7" s="24" t="s">
        <v>4</v>
      </c>
    </row>
    <row r="8" spans="2:9" ht="12.75">
      <c r="B8" s="30" t="s">
        <v>8</v>
      </c>
      <c r="C8" s="31">
        <v>7</v>
      </c>
      <c r="D8" s="32">
        <v>6</v>
      </c>
      <c r="E8" s="19"/>
      <c r="F8" s="10"/>
      <c r="G8" s="9" t="s">
        <v>14</v>
      </c>
      <c r="H8" s="12"/>
      <c r="I8" s="6"/>
    </row>
    <row r="9" spans="2:9" ht="12.75">
      <c r="B9" s="33" t="s">
        <v>9</v>
      </c>
      <c r="C9" s="28">
        <v>7</v>
      </c>
      <c r="D9" s="34">
        <v>10</v>
      </c>
      <c r="E9" s="5"/>
      <c r="F9" s="10"/>
      <c r="G9" s="9" t="s">
        <v>15</v>
      </c>
      <c r="H9" s="12"/>
      <c r="I9" s="6"/>
    </row>
    <row r="10" spans="2:9" ht="12.75">
      <c r="B10" s="33" t="s">
        <v>10</v>
      </c>
      <c r="C10" s="28">
        <f>18-C8-C9</f>
        <v>4</v>
      </c>
      <c r="D10" s="34">
        <f>18-D8-D9</f>
        <v>2</v>
      </c>
      <c r="E10" s="5"/>
      <c r="F10" s="10"/>
      <c r="G10" s="9" t="s">
        <v>16</v>
      </c>
      <c r="H10" s="12"/>
      <c r="I10" s="6"/>
    </row>
    <row r="11" spans="2:9" ht="12.75">
      <c r="B11" s="33" t="s">
        <v>11</v>
      </c>
      <c r="C11" s="28">
        <v>13</v>
      </c>
      <c r="D11" s="34">
        <v>11</v>
      </c>
      <c r="E11" s="5"/>
      <c r="F11" s="10"/>
      <c r="G11" s="9" t="s">
        <v>17</v>
      </c>
      <c r="H11" s="12"/>
      <c r="I11" s="6"/>
    </row>
    <row r="12" spans="2:9" ht="12.75">
      <c r="B12" s="33" t="s">
        <v>12</v>
      </c>
      <c r="C12" s="28">
        <v>7</v>
      </c>
      <c r="D12" s="34">
        <v>7</v>
      </c>
      <c r="E12" s="5"/>
      <c r="F12" s="10"/>
      <c r="G12" s="9" t="s">
        <v>18</v>
      </c>
      <c r="H12" s="12"/>
      <c r="I12" s="6"/>
    </row>
    <row r="13" spans="1:9" ht="12.75">
      <c r="A13" s="18">
        <v>2</v>
      </c>
      <c r="B13" s="35" t="s">
        <v>5</v>
      </c>
      <c r="C13" s="29"/>
      <c r="D13" s="36"/>
      <c r="E13" s="5"/>
      <c r="F13" s="10"/>
      <c r="G13" s="9" t="s">
        <v>19</v>
      </c>
      <c r="H13" s="12"/>
      <c r="I13" s="6"/>
    </row>
    <row r="14" spans="1:9" ht="12.75">
      <c r="A14" s="18"/>
      <c r="B14" s="35" t="s">
        <v>6</v>
      </c>
      <c r="C14" s="29"/>
      <c r="D14" s="36"/>
      <c r="E14" s="20"/>
      <c r="F14" s="10"/>
      <c r="G14" s="9" t="s">
        <v>20</v>
      </c>
      <c r="H14" s="12"/>
      <c r="I14" s="6"/>
    </row>
    <row r="15" spans="1:9" ht="12.75">
      <c r="A15" s="18"/>
      <c r="B15" s="37" t="s">
        <v>25</v>
      </c>
      <c r="C15" s="38"/>
      <c r="D15" s="39"/>
      <c r="E15" s="5"/>
      <c r="F15" s="10"/>
      <c r="G15" s="9" t="s">
        <v>21</v>
      </c>
      <c r="H15" s="12"/>
      <c r="I15" s="6"/>
    </row>
    <row r="16" spans="4:9" ht="12.75">
      <c r="D16" s="5"/>
      <c r="E16" s="5"/>
      <c r="F16" s="10"/>
      <c r="G16" s="9" t="s">
        <v>22</v>
      </c>
      <c r="H16" s="12"/>
      <c r="I16" s="6"/>
    </row>
    <row r="17" spans="1:9" ht="12.75">
      <c r="A17" s="18">
        <v>4</v>
      </c>
      <c r="B17" s="7" t="s">
        <v>28</v>
      </c>
      <c r="C17" s="15"/>
      <c r="D17" s="13"/>
      <c r="E17" s="5"/>
      <c r="F17" s="11"/>
      <c r="I17" s="5"/>
    </row>
    <row r="18" spans="1:9" ht="12.75">
      <c r="A18" s="18"/>
      <c r="B18" s="8" t="s">
        <v>29</v>
      </c>
      <c r="C18" s="16"/>
      <c r="D18" s="14"/>
      <c r="E18" s="5"/>
      <c r="F18" s="11"/>
      <c r="I18" s="5"/>
    </row>
    <row r="19" spans="1:5" ht="12.75">
      <c r="A19" s="18"/>
      <c r="E19" s="5"/>
    </row>
    <row r="20" spans="1:5" ht="12.75">
      <c r="A20" s="18"/>
      <c r="B20" s="7" t="s">
        <v>26</v>
      </c>
      <c r="C20" s="15"/>
      <c r="D20" s="13"/>
      <c r="E20" s="5"/>
    </row>
    <row r="21" spans="2:5" ht="12.75">
      <c r="B21" s="8" t="s">
        <v>27</v>
      </c>
      <c r="C21" s="16"/>
      <c r="D21" s="14"/>
      <c r="E21" s="5"/>
    </row>
  </sheetData>
  <mergeCells count="1">
    <mergeCell ref="B2:I2"/>
  </mergeCells>
  <printOptions/>
  <pageMargins left="0.7480314960629921" right="0.7480314960629921" top="0.984251968503937" bottom="0.984251968503937" header="0.5118110236220472" footer="0.5118110236220472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G14" sqref="G14"/>
    </sheetView>
  </sheetViews>
  <sheetFormatPr defaultColWidth="11.00390625" defaultRowHeight="12.75"/>
  <cols>
    <col min="1" max="1" width="2.75390625" style="0" customWidth="1"/>
    <col min="2" max="2" width="13.00390625" style="0" customWidth="1"/>
    <col min="3" max="4" width="11.00390625" style="0" customWidth="1"/>
    <col min="5" max="5" width="2.625" style="0" customWidth="1"/>
    <col min="6" max="6" width="9.875" style="0" customWidth="1"/>
    <col min="7" max="7" width="23.00390625" style="0" customWidth="1"/>
    <col min="8" max="8" width="9.625" style="0" customWidth="1"/>
  </cols>
  <sheetData>
    <row r="1" ht="13.5" thickBot="1"/>
    <row r="2" spans="2:9" ht="26.25" thickBot="1">
      <c r="B2" s="40" t="s">
        <v>0</v>
      </c>
      <c r="C2" s="41"/>
      <c r="D2" s="41"/>
      <c r="E2" s="41"/>
      <c r="F2" s="41"/>
      <c r="G2" s="41"/>
      <c r="H2" s="41"/>
      <c r="I2" s="42"/>
    </row>
    <row r="3" spans="2:4" ht="25.5">
      <c r="B3" s="1"/>
      <c r="C3" s="1"/>
      <c r="D3" s="1"/>
    </row>
    <row r="4" spans="3:9" ht="26.25" thickBot="1">
      <c r="C4" s="43">
        <v>1</v>
      </c>
      <c r="D4" s="2" t="s">
        <v>30</v>
      </c>
      <c r="E4" s="2" t="str">
        <f>C7&amp;" e "&amp;D7</f>
        <v>Draghi e Trotters</v>
      </c>
      <c r="F4" s="3"/>
      <c r="G4" s="4"/>
      <c r="H4" s="4"/>
      <c r="I4" s="5"/>
    </row>
    <row r="5" spans="2:9" ht="13.5" thickBot="1">
      <c r="B5" s="17" t="s">
        <v>1</v>
      </c>
      <c r="C5" s="5"/>
      <c r="D5" s="5"/>
      <c r="E5" s="5"/>
      <c r="F5" s="5"/>
      <c r="G5" s="5"/>
      <c r="H5" s="5"/>
      <c r="I5" s="5"/>
    </row>
    <row r="6" spans="2:9" ht="13.5" thickBot="1">
      <c r="B6" s="5"/>
      <c r="C6" s="5"/>
      <c r="D6" s="5"/>
      <c r="E6" s="5"/>
      <c r="F6" s="5"/>
      <c r="G6" s="5"/>
      <c r="H6" s="5"/>
      <c r="I6" s="5"/>
    </row>
    <row r="7" spans="2:9" ht="22.5">
      <c r="B7" s="25" t="s">
        <v>7</v>
      </c>
      <c r="C7" s="26" t="s">
        <v>23</v>
      </c>
      <c r="D7" s="27" t="s">
        <v>24</v>
      </c>
      <c r="E7" s="44">
        <v>3</v>
      </c>
      <c r="F7" s="21" t="s">
        <v>2</v>
      </c>
      <c r="G7" s="22" t="s">
        <v>13</v>
      </c>
      <c r="H7" s="23" t="s">
        <v>3</v>
      </c>
      <c r="I7" s="24" t="s">
        <v>4</v>
      </c>
    </row>
    <row r="8" spans="2:9" ht="12.75">
      <c r="B8" s="30" t="s">
        <v>8</v>
      </c>
      <c r="C8" s="31">
        <v>7</v>
      </c>
      <c r="D8" s="32">
        <v>6</v>
      </c>
      <c r="E8" s="19"/>
      <c r="F8" s="10" t="str">
        <f aca="true" t="shared" si="0" ref="F8:F16">$C$7</f>
        <v>Draghi</v>
      </c>
      <c r="G8" s="9" t="s">
        <v>14</v>
      </c>
      <c r="H8" s="12" t="str">
        <f aca="true" t="shared" si="1" ref="H8:H16">$D$7</f>
        <v>Trotters</v>
      </c>
      <c r="I8" s="6" t="b">
        <f>C8&gt;D8</f>
        <v>1</v>
      </c>
    </row>
    <row r="9" spans="2:9" ht="12.75">
      <c r="B9" s="33" t="s">
        <v>9</v>
      </c>
      <c r="C9" s="28">
        <v>7</v>
      </c>
      <c r="D9" s="34">
        <v>10</v>
      </c>
      <c r="E9" s="5"/>
      <c r="F9" s="10" t="str">
        <f t="shared" si="0"/>
        <v>Draghi</v>
      </c>
      <c r="G9" s="9" t="s">
        <v>15</v>
      </c>
      <c r="H9" s="12" t="str">
        <f t="shared" si="1"/>
        <v>Trotters</v>
      </c>
      <c r="I9" s="6" t="b">
        <f>C8&lt;D8</f>
        <v>0</v>
      </c>
    </row>
    <row r="10" spans="2:9" ht="12.75">
      <c r="B10" s="33" t="s">
        <v>10</v>
      </c>
      <c r="C10" s="28">
        <f>18-C8-C9</f>
        <v>4</v>
      </c>
      <c r="D10" s="34">
        <f>18-D8-D9</f>
        <v>2</v>
      </c>
      <c r="E10" s="5"/>
      <c r="F10" s="10" t="str">
        <f t="shared" si="0"/>
        <v>Draghi</v>
      </c>
      <c r="G10" s="9" t="s">
        <v>16</v>
      </c>
      <c r="H10" s="12" t="str">
        <f t="shared" si="1"/>
        <v>Trotters</v>
      </c>
      <c r="I10" s="6" t="b">
        <f>C8=D8</f>
        <v>0</v>
      </c>
    </row>
    <row r="11" spans="2:9" ht="12.75">
      <c r="B11" s="33" t="s">
        <v>11</v>
      </c>
      <c r="C11" s="28">
        <v>13</v>
      </c>
      <c r="D11" s="34">
        <v>11</v>
      </c>
      <c r="E11" s="5"/>
      <c r="F11" s="10" t="str">
        <f t="shared" si="0"/>
        <v>Draghi</v>
      </c>
      <c r="G11" s="9" t="s">
        <v>17</v>
      </c>
      <c r="H11" s="12" t="str">
        <f t="shared" si="1"/>
        <v>Trotters</v>
      </c>
      <c r="I11" s="6" t="b">
        <f>C11&lt;=D11</f>
        <v>0</v>
      </c>
    </row>
    <row r="12" spans="2:9" ht="12.75">
      <c r="B12" s="33" t="s">
        <v>12</v>
      </c>
      <c r="C12" s="28">
        <v>7</v>
      </c>
      <c r="D12" s="34">
        <v>7</v>
      </c>
      <c r="E12" s="5"/>
      <c r="F12" s="10" t="str">
        <f t="shared" si="0"/>
        <v>Draghi</v>
      </c>
      <c r="G12" s="9" t="s">
        <v>18</v>
      </c>
      <c r="H12" s="12" t="str">
        <f t="shared" si="1"/>
        <v>Trotters</v>
      </c>
      <c r="I12" s="6" t="b">
        <f>C9&lt;&gt;D9</f>
        <v>1</v>
      </c>
    </row>
    <row r="13" spans="1:9" ht="12.75">
      <c r="A13" s="18">
        <v>2</v>
      </c>
      <c r="B13" s="35" t="s">
        <v>5</v>
      </c>
      <c r="C13" s="29">
        <f>SUM(C8:C10)</f>
        <v>18</v>
      </c>
      <c r="D13" s="36">
        <f>SUM(D8:D10)</f>
        <v>18</v>
      </c>
      <c r="E13" s="5"/>
      <c r="F13" s="10" t="str">
        <f t="shared" si="0"/>
        <v>Draghi</v>
      </c>
      <c r="G13" s="9" t="s">
        <v>19</v>
      </c>
      <c r="H13" s="12" t="str">
        <f t="shared" si="1"/>
        <v>Trotters</v>
      </c>
      <c r="I13" s="6" t="b">
        <f>C10&gt;=D10</f>
        <v>1</v>
      </c>
    </row>
    <row r="14" spans="1:9" ht="12.75">
      <c r="A14" s="18"/>
      <c r="B14" s="35" t="s">
        <v>6</v>
      </c>
      <c r="C14" s="29">
        <f>C11-C12</f>
        <v>6</v>
      </c>
      <c r="D14" s="36">
        <f>D11-D12</f>
        <v>4</v>
      </c>
      <c r="E14" s="20"/>
      <c r="F14" s="10" t="str">
        <f t="shared" si="0"/>
        <v>Draghi</v>
      </c>
      <c r="G14" s="9" t="s">
        <v>20</v>
      </c>
      <c r="H14" s="12" t="str">
        <f t="shared" si="1"/>
        <v>Trotters</v>
      </c>
      <c r="I14" s="6" t="b">
        <f>AND(C8&gt;D8,C9&lt;=D9,C10&lt;D10)</f>
        <v>0</v>
      </c>
    </row>
    <row r="15" spans="1:9" ht="12.75">
      <c r="A15" s="18"/>
      <c r="B15" s="37" t="s">
        <v>25</v>
      </c>
      <c r="C15" s="38">
        <f>3*C8+C9</f>
        <v>28</v>
      </c>
      <c r="D15" s="39">
        <f>3*D8+D9</f>
        <v>28</v>
      </c>
      <c r="E15" s="5"/>
      <c r="F15" s="10" t="str">
        <f t="shared" si="0"/>
        <v>Draghi</v>
      </c>
      <c r="G15" s="9" t="s">
        <v>21</v>
      </c>
      <c r="H15" s="12" t="str">
        <f t="shared" si="1"/>
        <v>Trotters</v>
      </c>
      <c r="I15" s="6" t="b">
        <f>OR(C11&gt;D11,C12&lt;D12)</f>
        <v>1</v>
      </c>
    </row>
    <row r="16" spans="4:9" ht="12.75">
      <c r="D16" s="5"/>
      <c r="E16" s="5"/>
      <c r="F16" s="10" t="str">
        <f t="shared" si="0"/>
        <v>Draghi</v>
      </c>
      <c r="G16" s="9" t="s">
        <v>22</v>
      </c>
      <c r="H16" s="12" t="str">
        <f t="shared" si="1"/>
        <v>Trotters</v>
      </c>
      <c r="I16" s="6" t="b">
        <f>NOT(I8)</f>
        <v>0</v>
      </c>
    </row>
    <row r="17" spans="1:9" ht="12.75">
      <c r="A17" s="18">
        <v>4</v>
      </c>
      <c r="B17" s="7" t="s">
        <v>28</v>
      </c>
      <c r="C17" s="15"/>
      <c r="D17" s="13" t="str">
        <f>IF(C11=D11,"Sì","No")</f>
        <v>No</v>
      </c>
      <c r="E17" s="5"/>
      <c r="F17" s="11"/>
      <c r="I17" s="5"/>
    </row>
    <row r="18" spans="1:9" ht="12.75">
      <c r="A18" s="18"/>
      <c r="B18" s="8" t="s">
        <v>29</v>
      </c>
      <c r="C18" s="16"/>
      <c r="D18" s="14" t="str">
        <f>IF(C12=D12,"Sì","No")</f>
        <v>Sì</v>
      </c>
      <c r="E18" s="5"/>
      <c r="F18" s="11"/>
      <c r="I18" s="5"/>
    </row>
    <row r="19" spans="1:5" ht="12.75">
      <c r="A19" s="18"/>
      <c r="E19" s="5"/>
    </row>
    <row r="20" spans="1:5" ht="12.75">
      <c r="A20" s="18"/>
      <c r="B20" s="7" t="s">
        <v>26</v>
      </c>
      <c r="C20" s="15"/>
      <c r="D20" s="13" t="str">
        <f>IF(C11&gt;D11,C7,IF(D11&gt;C11,D7,"-"))</f>
        <v>Draghi</v>
      </c>
      <c r="E20" s="5"/>
    </row>
    <row r="21" spans="2:5" ht="12.75">
      <c r="B21" s="8" t="s">
        <v>27</v>
      </c>
      <c r="C21" s="16"/>
      <c r="D21" s="14" t="str">
        <f>IF(C12&lt;D12,C7,"")&amp;IF(D12&lt;C12,D7,"")&amp;IF(C12=D12,"-","")</f>
        <v>-</v>
      </c>
      <c r="E21" s="5"/>
    </row>
  </sheetData>
  <sheetProtection/>
  <mergeCells count="1">
    <mergeCell ref="B2:I2"/>
  </mergeCells>
  <printOptions/>
  <pageMargins left="0.7480314960629921" right="0.7480314960629921" top="0.984251968503937" bottom="0.984251968503937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Tarini</dc:creator>
  <cp:keywords/>
  <dc:description/>
  <cp:lastModifiedBy>Fabio Tarini</cp:lastModifiedBy>
  <dcterms:created xsi:type="dcterms:W3CDTF">2008-03-13T09:26:28Z</dcterms:created>
  <dcterms:modified xsi:type="dcterms:W3CDTF">2012-11-07T14:59:41Z</dcterms:modified>
  <cp:category/>
  <cp:version/>
  <cp:contentType/>
  <cp:contentStatus/>
</cp:coreProperties>
</file>